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 codeName="{DF908ECD-C663-F43C-BE37-009161E9072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relevant\Desktop\Hack Template 2\"/>
    </mc:Choice>
  </mc:AlternateContent>
  <bookViews>
    <workbookView xWindow="408" yWindow="1698" windowWidth="19920" windowHeight="9030" tabRatio="728" activeTab="1"/>
  </bookViews>
  <sheets>
    <sheet name="Tutorial" sheetId="37" r:id="rId1"/>
    <sheet name="Code" sheetId="6" r:id="rId2"/>
    <sheet name="Hacks" sheetId="32" r:id="rId3"/>
    <sheet name="Hack Settings and Tables" sheetId="36" r:id="rId4"/>
    <sheet name="Calculations" sheetId="33" r:id="rId5"/>
    <sheet name="LoadFFTText" sheetId="16" r:id="rId6"/>
  </sheets>
  <functionGroups builtInGroupCount="18"/>
  <calcPr calcId="171027" calcOnSave="0"/>
</workbook>
</file>

<file path=xl/calcChain.xml><?xml version="1.0" encoding="utf-8"?>
<calcChain xmlns="http://schemas.openxmlformats.org/spreadsheetml/2006/main">
  <c r="R2" i="36" l="1"/>
  <c r="E14" i="6"/>
  <c r="R161" i="36"/>
  <c r="R160" i="36"/>
  <c r="R159" i="36"/>
  <c r="R158" i="36"/>
  <c r="R157" i="36"/>
  <c r="R156" i="36"/>
  <c r="R155" i="36"/>
  <c r="R154" i="36"/>
  <c r="R153" i="36"/>
  <c r="R152" i="36"/>
  <c r="R151" i="36"/>
  <c r="R150" i="36"/>
  <c r="R149" i="36"/>
  <c r="R148" i="36"/>
  <c r="R147" i="36"/>
  <c r="R146" i="36"/>
  <c r="R145" i="36"/>
  <c r="R144" i="36"/>
  <c r="R143" i="36"/>
  <c r="R142" i="36"/>
  <c r="R141" i="36"/>
  <c r="R140" i="36"/>
  <c r="R139" i="36"/>
  <c r="R138" i="36"/>
  <c r="R137" i="36"/>
  <c r="R136" i="36"/>
  <c r="R135" i="36"/>
  <c r="R134" i="36"/>
  <c r="R133" i="36"/>
  <c r="R132" i="36"/>
  <c r="R131" i="36"/>
  <c r="R130" i="36"/>
  <c r="R129" i="36"/>
  <c r="R128" i="36"/>
  <c r="R127" i="36"/>
  <c r="R126" i="36"/>
  <c r="R125" i="36"/>
  <c r="R124" i="36"/>
  <c r="R123" i="36"/>
  <c r="R122" i="36"/>
  <c r="R121" i="36"/>
  <c r="R120" i="36"/>
  <c r="R119" i="36"/>
  <c r="R118" i="36"/>
  <c r="R117" i="36"/>
  <c r="R116" i="36"/>
  <c r="R115" i="36"/>
  <c r="R114" i="36"/>
  <c r="R113" i="36"/>
  <c r="R112" i="36"/>
  <c r="R111" i="36"/>
  <c r="R110" i="36"/>
  <c r="R109" i="36"/>
  <c r="R108" i="36"/>
  <c r="R107" i="36"/>
  <c r="R106" i="36"/>
  <c r="R105" i="36"/>
  <c r="R104" i="36"/>
  <c r="R103" i="36"/>
  <c r="R102" i="36"/>
  <c r="R101" i="36"/>
  <c r="R100" i="36"/>
  <c r="R99" i="36"/>
  <c r="R98" i="36"/>
  <c r="R97" i="36"/>
  <c r="R96" i="36"/>
  <c r="R95" i="36"/>
  <c r="R94" i="36"/>
  <c r="R93" i="36"/>
  <c r="R92" i="36"/>
  <c r="R91" i="36"/>
  <c r="R90" i="36"/>
  <c r="R89" i="36"/>
  <c r="R88" i="36"/>
  <c r="R87" i="36"/>
  <c r="R86" i="36"/>
  <c r="R85" i="36"/>
  <c r="R84" i="36"/>
  <c r="R83" i="36"/>
  <c r="R82" i="36"/>
  <c r="R81" i="36"/>
  <c r="R80" i="36"/>
  <c r="R79" i="36"/>
  <c r="R78" i="36"/>
  <c r="R77" i="36"/>
  <c r="R76" i="36"/>
  <c r="R75" i="36"/>
  <c r="R74" i="36"/>
  <c r="R73" i="36"/>
  <c r="R72" i="36"/>
  <c r="R71" i="36"/>
  <c r="R70" i="36"/>
  <c r="R69" i="36"/>
  <c r="R68" i="36"/>
  <c r="R67" i="36"/>
  <c r="R66" i="36"/>
  <c r="R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R49" i="36"/>
  <c r="R48" i="36"/>
  <c r="R47" i="36"/>
  <c r="R46" i="36"/>
  <c r="R45" i="36"/>
  <c r="R44" i="36"/>
  <c r="R43" i="36"/>
  <c r="R42" i="36"/>
  <c r="R41" i="36"/>
  <c r="R40" i="36"/>
  <c r="R39" i="36"/>
  <c r="R38" i="36"/>
  <c r="R37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5" i="36"/>
  <c r="R4" i="36"/>
  <c r="R3" i="36"/>
  <c r="D56" i="6"/>
  <c r="S3" i="36" l="1"/>
  <c r="E88" i="6" s="1"/>
  <c r="D57" i="6"/>
  <c r="D58" i="6" l="1"/>
  <c r="D59" i="6" l="1"/>
  <c r="D60" i="6" s="1"/>
  <c r="E57" i="6" s="1"/>
  <c r="D61" i="6" l="1"/>
  <c r="D62" i="6" s="1"/>
  <c r="D63" i="6" s="1"/>
  <c r="D64" i="6" l="1"/>
  <c r="D65" i="6" s="1"/>
  <c r="E84" i="6" s="1"/>
  <c r="E37" i="6"/>
  <c r="D66" i="6" l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E78" i="6" s="1"/>
  <c r="E76" i="6" l="1"/>
  <c r="E67" i="6"/>
  <c r="E70" i="6"/>
  <c r="D84" i="6"/>
  <c r="D85" i="6" s="1"/>
  <c r="D86" i="6" l="1"/>
  <c r="D87" i="6" s="1"/>
  <c r="D88" i="6" l="1"/>
  <c r="D89" i="6"/>
  <c r="E61" i="6" l="1"/>
  <c r="E35" i="6"/>
  <c r="D6" i="6" l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E30" i="6" s="1"/>
  <c r="D19" i="6" l="1"/>
  <c r="D20" i="6" l="1"/>
  <c r="D21" i="6" s="1"/>
  <c r="D22" i="6" s="1"/>
  <c r="D23" i="6" s="1"/>
  <c r="D24" i="6" s="1"/>
  <c r="D25" i="6" s="1"/>
  <c r="D26" i="6" s="1"/>
  <c r="D27" i="6" s="1"/>
  <c r="D28" i="6" s="1"/>
  <c r="D29" i="6" s="1"/>
  <c r="D30" i="6" l="1"/>
  <c r="E23" i="6"/>
  <c r="D31" i="6" l="1"/>
  <c r="D32" i="6" s="1"/>
  <c r="D33" i="6" s="1"/>
  <c r="D34" i="6" s="1"/>
  <c r="D35" i="6" s="1"/>
  <c r="D36" i="6" s="1"/>
  <c r="D37" i="6" s="1"/>
  <c r="D38" i="6" s="1"/>
  <c r="D39" i="6" s="1"/>
  <c r="E25" i="6"/>
  <c r="E16" i="6" l="1"/>
  <c r="E32" i="6"/>
  <c r="D40" i="6"/>
  <c r="D41" i="6" s="1"/>
  <c r="D42" i="6" s="1"/>
  <c r="D43" i="6" l="1"/>
  <c r="D44" i="6" s="1"/>
  <c r="D45" i="6" s="1"/>
  <c r="D46" i="6" s="1"/>
  <c r="D47" i="6" s="1"/>
  <c r="E44" i="6" l="1"/>
  <c r="D48" i="6"/>
  <c r="D49" i="6" s="1"/>
  <c r="D50" i="6" s="1"/>
  <c r="E9" i="6" s="1"/>
  <c r="D51" i="6" l="1"/>
  <c r="D52" i="6" s="1"/>
  <c r="D53" i="6" s="1"/>
</calcChain>
</file>

<file path=xl/sharedStrings.xml><?xml version="1.0" encoding="utf-8"?>
<sst xmlns="http://schemas.openxmlformats.org/spreadsheetml/2006/main" count="1583" uniqueCount="235">
  <si>
    <t>Apply?</t>
  </si>
  <si>
    <t>Hack Name</t>
  </si>
  <si>
    <t>Yes</t>
  </si>
  <si>
    <t>No</t>
  </si>
  <si>
    <t>Function</t>
  </si>
  <si>
    <t>Parameter 1</t>
  </si>
  <si>
    <t>Parameter 2</t>
  </si>
  <si>
    <t>Parameter 3</t>
  </si>
  <si>
    <t>Parameter 4</t>
  </si>
  <si>
    <t>%Auto Replace%</t>
  </si>
  <si>
    <t>With</t>
  </si>
  <si>
    <t>Description</t>
  </si>
  <si>
    <t>MEMLOCATION</t>
  </si>
  <si>
    <t>nop</t>
  </si>
  <si>
    <t>BATTLE.BIN</t>
  </si>
  <si>
    <t>jr r31</t>
  </si>
  <si>
    <t>mflo r2</t>
  </si>
  <si>
    <t>01</t>
  </si>
  <si>
    <t>Patch</t>
  </si>
  <si>
    <t>Generate Treasure</t>
  </si>
  <si>
    <t>Give each job the possibility of dropping items once they reach a certain level.</t>
  </si>
  <si>
    <t>0x80180a08</t>
  </si>
  <si>
    <t>addiu r29,r29,0x0020</t>
  </si>
  <si>
    <t>lw r16,0x0018(r29)</t>
  </si>
  <si>
    <t>lw r31,0x001c(r29)</t>
  </si>
  <si>
    <t>lui r2,0x8019</t>
  </si>
  <si>
    <t>lw r2,-0x0a04(r2)</t>
  </si>
  <si>
    <t>addiu r29,r29,0xffe0</t>
  </si>
  <si>
    <t>sw r31,0x001c(r29)</t>
  </si>
  <si>
    <t>sw r16,0x0018(r29)</t>
  </si>
  <si>
    <t>addu r16,r0,r0</t>
  </si>
  <si>
    <t>Stack - x20</t>
  </si>
  <si>
    <t>Branch if not doing anything</t>
  </si>
  <si>
    <t>addu r6,r0,r0</t>
  </si>
  <si>
    <t>addiu r5,r29,0x0010</t>
  </si>
  <si>
    <t>addu r2,r4,r6</t>
  </si>
  <si>
    <t>Clear item total</t>
  </si>
  <si>
    <t>Clear counter</t>
  </si>
  <si>
    <t>lbu r2,0x001a(r2)</t>
  </si>
  <si>
    <t>sb r2,0x0000(r5)</t>
  </si>
  <si>
    <t>addiu r6,r6,0x0001</t>
  </si>
  <si>
    <t>Counter ++</t>
  </si>
  <si>
    <t>sltiu r3,r2,0x00fe</t>
  </si>
  <si>
    <t>slti r2,r6,0x0007</t>
  </si>
  <si>
    <t>addiu r5,r5,0x0001</t>
  </si>
  <si>
    <t>addiu r16,r16,0x0001</t>
  </si>
  <si>
    <t>Branch if vaild item was found</t>
  </si>
  <si>
    <t>Treasure Data</t>
  </si>
  <si>
    <t>lbu r2,0x0022(r4)</t>
  </si>
  <si>
    <t>Clear r6</t>
  </si>
  <si>
    <t>Load level</t>
  </si>
  <si>
    <t>lbu r8,0x0000(r3)</t>
  </si>
  <si>
    <t>lbu r2,0x0003(r4)</t>
  </si>
  <si>
    <t>Load Unit Job ID</t>
  </si>
  <si>
    <t>lui r3,0x8016</t>
  </si>
  <si>
    <t>sll r2,r2,0x04</t>
  </si>
  <si>
    <t>Job ID * 16</t>
  </si>
  <si>
    <t>addu r7,r3,r2</t>
  </si>
  <si>
    <t>r7 = Treasure Data</t>
  </si>
  <si>
    <t>Load Item required level</t>
  </si>
  <si>
    <t>addu r3,r7,r0</t>
  </si>
  <si>
    <t>sltu r2,r2,r8</t>
  </si>
  <si>
    <t>lbu r2,0x0001(r3)</t>
  </si>
  <si>
    <t>slti r2,r6,0x0008</t>
  </si>
  <si>
    <t>Branch if level = 0 (skip item)</t>
  </si>
  <si>
    <t>sll r3,r6,0x01</t>
  </si>
  <si>
    <t>Counter * 2</t>
  </si>
  <si>
    <t>addu r3,r7,r3</t>
  </si>
  <si>
    <t>r3 = Treasure Data</t>
  </si>
  <si>
    <t>jal 0x0002230c</t>
  </si>
  <si>
    <t>addiu r2,r2,0x7fff</t>
  </si>
  <si>
    <t>mult r2,r16</t>
  </si>
  <si>
    <t>sra r6,r2,0x0f</t>
  </si>
  <si>
    <t>addu r2,r29,r6</t>
  </si>
  <si>
    <t>Job Name</t>
  </si>
  <si>
    <t>Lvl</t>
  </si>
  <si>
    <t>Item 1 Name</t>
  </si>
  <si>
    <t>Item 2 Name</t>
  </si>
  <si>
    <t>Item 3 Name</t>
  </si>
  <si>
    <t>Item 4 Name</t>
  </si>
  <si>
    <t>Squire</t>
  </si>
  <si>
    <t>F0</t>
  </si>
  <si>
    <t>Holy Knight</t>
  </si>
  <si>
    <t>Arc Knight</t>
  </si>
  <si>
    <t>Lune Knight</t>
  </si>
  <si>
    <t>Duke</t>
  </si>
  <si>
    <t>Princess</t>
  </si>
  <si>
    <t>Holy Swords</t>
  </si>
  <si>
    <t>High Priest</t>
  </si>
  <si>
    <t>Dragoner</t>
  </si>
  <si>
    <t>Holy Priest</t>
  </si>
  <si>
    <t>Dark Knight</t>
  </si>
  <si>
    <t>Hell Knight</t>
  </si>
  <si>
    <t>Bishop</t>
  </si>
  <si>
    <t>Cleric</t>
  </si>
  <si>
    <t>Astrologist</t>
  </si>
  <si>
    <t>Engineer</t>
  </si>
  <si>
    <t>Cardinal</t>
  </si>
  <si>
    <t>Heaven Knight</t>
  </si>
  <si>
    <t>Delita's Sis</t>
  </si>
  <si>
    <t>Arc Duke</t>
  </si>
  <si>
    <t>Temple Knight</t>
  </si>
  <si>
    <t>White Knight</t>
  </si>
  <si>
    <t>Arc Witch</t>
  </si>
  <si>
    <t>Bi-Count</t>
  </si>
  <si>
    <t>Divine Knight</t>
  </si>
  <si>
    <t>Knight Blade</t>
  </si>
  <si>
    <t>Sorceror</t>
  </si>
  <si>
    <t>Assassin</t>
  </si>
  <si>
    <t>Phony Saint</t>
  </si>
  <si>
    <t>Soldier</t>
  </si>
  <si>
    <t>Chemist</t>
  </si>
  <si>
    <t>Priest</t>
  </si>
  <si>
    <t>Wizard</t>
  </si>
  <si>
    <t>Oracle</t>
  </si>
  <si>
    <t>Warlock</t>
  </si>
  <si>
    <t>Knight</t>
  </si>
  <si>
    <t>Angel of Death</t>
  </si>
  <si>
    <t>Archer</t>
  </si>
  <si>
    <t>Regulator</t>
  </si>
  <si>
    <t>Holy Angel</t>
  </si>
  <si>
    <t>Impure King</t>
  </si>
  <si>
    <t>Time Mage</t>
  </si>
  <si>
    <t>Ghost of Fury</t>
  </si>
  <si>
    <t>Summoner</t>
  </si>
  <si>
    <t>Holy Dragon</t>
  </si>
  <si>
    <t>Arch Angel</t>
  </si>
  <si>
    <t>Monk</t>
  </si>
  <si>
    <t>Thief</t>
  </si>
  <si>
    <t>Mediator</t>
  </si>
  <si>
    <t>Geomancer</t>
  </si>
  <si>
    <t>Lancer</t>
  </si>
  <si>
    <t>Samurai</t>
  </si>
  <si>
    <t>Ninja</t>
  </si>
  <si>
    <t>Calculator</t>
  </si>
  <si>
    <t>Bard</t>
  </si>
  <si>
    <t>Dancer</t>
  </si>
  <si>
    <t>Mime</t>
  </si>
  <si>
    <t>Chocobo</t>
  </si>
  <si>
    <t>Black Chocobo</t>
  </si>
  <si>
    <t>Red Chocobo</t>
  </si>
  <si>
    <t>Goblin</t>
  </si>
  <si>
    <t>Black Goblin</t>
  </si>
  <si>
    <t>Gobbledeguck</t>
  </si>
  <si>
    <t>Bomb</t>
  </si>
  <si>
    <t>Grenade</t>
  </si>
  <si>
    <t>Explosive</t>
  </si>
  <si>
    <t>Red Panther</t>
  </si>
  <si>
    <t>02</t>
  </si>
  <si>
    <t>Cuar</t>
  </si>
  <si>
    <t>Vampire</t>
  </si>
  <si>
    <t>Pisco Demon</t>
  </si>
  <si>
    <t>Squidlarkin</t>
  </si>
  <si>
    <t>Mindflare</t>
  </si>
  <si>
    <t>Skeleton</t>
  </si>
  <si>
    <t>Bone Snatch</t>
  </si>
  <si>
    <t>Living Bone</t>
  </si>
  <si>
    <t>Ghoul</t>
  </si>
  <si>
    <t>Gust</t>
  </si>
  <si>
    <t>Revnant</t>
  </si>
  <si>
    <t>Flotiball</t>
  </si>
  <si>
    <t>Ahriman</t>
  </si>
  <si>
    <t>Plague</t>
  </si>
  <si>
    <t>Juravis</t>
  </si>
  <si>
    <t>Steel Hawk</t>
  </si>
  <si>
    <t>Cocatoris</t>
  </si>
  <si>
    <t>Uribo</t>
  </si>
  <si>
    <t>Porky</t>
  </si>
  <si>
    <t>Wildbow</t>
  </si>
  <si>
    <t>Woodman</t>
  </si>
  <si>
    <t>Trent</t>
  </si>
  <si>
    <t>Taiju</t>
  </si>
  <si>
    <t xml:space="preserve">Bull Demon </t>
  </si>
  <si>
    <t xml:space="preserve">Minitaurus </t>
  </si>
  <si>
    <t>Sacred</t>
  </si>
  <si>
    <t>Morbol</t>
  </si>
  <si>
    <t>Ochu</t>
  </si>
  <si>
    <t>Great Morbol</t>
  </si>
  <si>
    <t>Behemoth</t>
  </si>
  <si>
    <t>King Behemoth</t>
  </si>
  <si>
    <t>Dark Behemoth</t>
  </si>
  <si>
    <t>Dragon</t>
  </si>
  <si>
    <t>Blue Dragon</t>
  </si>
  <si>
    <t>Red Dragon</t>
  </si>
  <si>
    <t>Hyudra</t>
  </si>
  <si>
    <t>Hydra</t>
  </si>
  <si>
    <t>Tiamat</t>
  </si>
  <si>
    <t>None</t>
  </si>
  <si>
    <t>Byblos</t>
  </si>
  <si>
    <t>Steel Giant</t>
  </si>
  <si>
    <t>Apanda</t>
  </si>
  <si>
    <t>Serpentarius</t>
  </si>
  <si>
    <t>Archaic Demon</t>
  </si>
  <si>
    <t xml:space="preserve">Ultima Demon </t>
  </si>
  <si>
    <t>Item 5 Name</t>
  </si>
  <si>
    <t>Item 6 Name</t>
  </si>
  <si>
    <t>Item 7 Name</t>
  </si>
  <si>
    <t>Item 8 Name</t>
  </si>
  <si>
    <t>lbu r2,0x0010(r2)</t>
  </si>
  <si>
    <t>0x8015E62C</t>
  </si>
  <si>
    <t>Branch if valid item was found</t>
  </si>
  <si>
    <t>Branch if level isn't high enough</t>
  </si>
  <si>
    <t>Load Item ID from Treasure Data</t>
  </si>
  <si>
    <t>Store ID</t>
  </si>
  <si>
    <t>Skip if not real item</t>
  </si>
  <si>
    <t>Branch if Item ID = 0</t>
  </si>
  <si>
    <t>Increase Stack Pointer by 1</t>
  </si>
  <si>
    <t>Valid Item Counter ++</t>
  </si>
  <si>
    <t>Loop until all items are checked</t>
  </si>
  <si>
    <t>Random Routine</t>
  </si>
  <si>
    <t>Force result to be positive</t>
  </si>
  <si>
    <t>Random * Valid Item Count</t>
  </si>
  <si>
    <t>Branch if result is positive</t>
  </si>
  <si>
    <t>Stack + Random number (1-8 at most)</t>
  </si>
  <si>
    <t>Load item to be stored</t>
  </si>
  <si>
    <t>Job ID based Treasure</t>
  </si>
  <si>
    <t>r2 = Unit Offset</t>
  </si>
  <si>
    <t>Load Equipment</t>
  </si>
  <si>
    <t>Store equipment into stack</t>
  </si>
  <si>
    <t>Branch if not a real item</t>
  </si>
  <si>
    <t>Random Equip.</t>
  </si>
  <si>
    <t>F1</t>
  </si>
  <si>
    <t>F2</t>
  </si>
  <si>
    <t>F3</t>
  </si>
  <si>
    <t>F4</t>
  </si>
  <si>
    <t>F6</t>
  </si>
  <si>
    <t>F7</t>
  </si>
  <si>
    <t>ori r2,r0,0x0001</t>
  </si>
  <si>
    <t>Force ID not to be 0</t>
  </si>
  <si>
    <t>lui r7,0x8016</t>
  </si>
  <si>
    <t>Clear Counter</t>
  </si>
  <si>
    <t>r7 = Treasure Data Offset</t>
  </si>
  <si>
    <t>Job ID based Treasure (forced to only check the first set)</t>
  </si>
  <si>
    <t>Branch if Job ID &gt; 0</t>
  </si>
  <si>
    <t>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</si>
</sst>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/>
    <xf numFmtId="0" fontId="0" fillId="2" borderId="0" xfId="0" applyFill="1" applyBorder="1"/>
    <xf numFmtId="0" fontId="0" fillId="2" borderId="0" xfId="0" quotePrefix="1" applyFill="1" applyBorder="1"/>
    <xf numFmtId="0" fontId="0" fillId="0" borderId="0" xfId="0" applyNumberFormat="1" applyFill="1" applyBorder="1"/>
    <xf numFmtId="0" fontId="0" fillId="0" borderId="0" xfId="0" quotePrefix="1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NumberFormat="1" applyFill="1" applyBorder="1" applyAlignment="1">
      <alignment horizontal="left" indent="1"/>
    </xf>
    <xf numFmtId="0" fontId="1" fillId="0" borderId="0" xfId="0" applyFont="1"/>
    <xf numFmtId="0" fontId="4" fillId="0" borderId="0" xfId="0" applyFont="1" applyFill="1" applyAlignment="1">
      <alignment horizontal="left" indent="1"/>
    </xf>
    <xf numFmtId="0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quotePrefix="1" applyFill="1" applyAlignment="1">
      <alignment horizontal="left" indent="1"/>
    </xf>
    <xf numFmtId="0" fontId="0" fillId="0" borderId="0" xfId="0" quotePrefix="1" applyNumberFormat="1" applyFill="1" applyAlignment="1">
      <alignment horizontal="left" indent="1"/>
    </xf>
    <xf numFmtId="0" fontId="0" fillId="3" borderId="0" xfId="0" applyFill="1"/>
    <xf numFmtId="0" fontId="0" fillId="4" borderId="0" xfId="0" applyFill="1" applyAlignment="1">
      <alignment horizontal="left"/>
    </xf>
    <xf numFmtId="0" fontId="0" fillId="4" borderId="0" xfId="0" quotePrefix="1" applyFill="1" applyAlignment="1">
      <alignment horizontal="left"/>
    </xf>
    <xf numFmtId="0" fontId="0" fillId="4" borderId="0" xfId="0" applyFill="1"/>
  </cellXfs>
  <cellStyles count="1">
    <cellStyle name="Normal" xfId="0" builtinId="0"/>
  </cellStyles>
  <dxfs count="30"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7A7E2"/>
      <color rgb="FFFF66FF"/>
      <color rgb="FF7865ED"/>
      <color rgb="FFEBE600"/>
      <color rgb="FFE7E2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acksTable" displayName="HacksTable" ref="B3:C4" totalsRowShown="0" headerRowDxfId="29" dataDxfId="28">
  <autoFilter ref="B3:C4"/>
  <tableColumns count="2">
    <tableColumn id="1" name="Hack Name" dataDxfId="27"/>
    <tableColumn id="2" name="Apply?" dataDxfId="2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ReplaceTable" displayName="ReplaceTable" ref="E3:F7" totalsRowShown="0" headerRowDxfId="25" dataDxfId="24">
  <autoFilter ref="E3:F7"/>
  <tableColumns count="2">
    <tableColumn id="1" name="%Auto Replace%" dataDxfId="23"/>
    <tableColumn id="2" name="With" dataDxfId="22">
      <calculatedColumnFormula>0*1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FFTTextTable" displayName="FFTTextTable" ref="A1:F9" totalsRowShown="0" headerRowDxfId="21" dataDxfId="20">
  <autoFilter ref="A1:F9"/>
  <tableColumns count="6">
    <tableColumn id="7" name="Description" dataDxfId="19"/>
    <tableColumn id="1" name="Function" dataDxfId="18"/>
    <tableColumn id="2" name="Parameter 1" dataDxfId="17">
      <calculatedColumnFormula>RangeAddress(#REF!)</calculatedColumnFormula>
    </tableColumn>
    <tableColumn id="3" name="Parameter 2" dataDxfId="16"/>
    <tableColumn id="4" name="Parameter 3" dataDxfId="15"/>
    <tableColumn id="6" name="Parameter 4" dataDxfId="14">
      <calculatedColumnFormula>RangeAddress(#REF!)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utorial_Sheet">
    <tabColor rgb="FFFFC000"/>
  </sheetPr>
  <dimension ref="A1"/>
  <sheetViews>
    <sheetView workbookViewId="0"/>
  </sheetViews>
  <sheetFormatPr defaultColWidth="9.15625" defaultRowHeight="14.4" x14ac:dyDescent="0.55000000000000004"/>
  <cols>
    <col min="1" max="16384" width="9.15625" style="1"/>
  </cols>
  <sheetData/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de_Sheet">
    <tabColor theme="5" tint="0.39997558519241921"/>
  </sheetPr>
  <dimension ref="A1:H89"/>
  <sheetViews>
    <sheetView tabSelected="1" topLeftCell="A32" workbookViewId="0">
      <selection activeCell="E39" sqref="E39"/>
    </sheetView>
  </sheetViews>
  <sheetFormatPr defaultRowHeight="15" customHeight="1" x14ac:dyDescent="0.55000000000000004"/>
  <cols>
    <col min="1" max="1" width="18.68359375" style="7" customWidth="1"/>
    <col min="2" max="2" width="15.68359375" style="8" customWidth="1"/>
    <col min="3" max="3" width="24.68359375" style="9" customWidth="1"/>
    <col min="4" max="4" width="12.68359375" style="9" customWidth="1"/>
    <col min="5" max="5" width="25.68359375" customWidth="1"/>
    <col min="6" max="6" width="9" hidden="1" customWidth="1"/>
    <col min="7" max="7" width="30.68359375" customWidth="1"/>
    <col min="8" max="8" width="11.62890625" bestFit="1" customWidth="1"/>
  </cols>
  <sheetData>
    <row r="1" spans="1:7" ht="15" customHeight="1" x14ac:dyDescent="0.55000000000000004">
      <c r="A1" s="7" t="s">
        <v>18</v>
      </c>
      <c r="B1" s="8" t="s">
        <v>19</v>
      </c>
    </row>
    <row r="3" spans="1:7" ht="15" customHeight="1" x14ac:dyDescent="0.55000000000000004">
      <c r="A3" s="7" t="s">
        <v>11</v>
      </c>
      <c r="B3" s="8" t="s">
        <v>20</v>
      </c>
    </row>
    <row r="5" spans="1:7" ht="15" customHeight="1" x14ac:dyDescent="0.55000000000000004">
      <c r="A5" s="7" t="s">
        <v>12</v>
      </c>
      <c r="C5" s="9" t="s">
        <v>14</v>
      </c>
      <c r="D5" s="9" t="s">
        <v>21</v>
      </c>
      <c r="E5" t="s">
        <v>25</v>
      </c>
    </row>
    <row r="6" spans="1:7" ht="15" customHeight="1" x14ac:dyDescent="0.55000000000000004">
      <c r="D6" s="9" t="str">
        <f>LEFT(INDEX(D:D,ROW()-1),3)&amp;DEC2HEX(4+HEX2DEC(MID(INDEX(D:D,ROW()-1),4,7)),7)</f>
        <v>0x80180A0C</v>
      </c>
      <c r="E6" t="s">
        <v>26</v>
      </c>
    </row>
    <row r="7" spans="1:7" ht="15" customHeight="1" x14ac:dyDescent="0.55000000000000004">
      <c r="D7" s="9" t="str">
        <f>LEFT(INDEX(D:D,ROW()-1),3)&amp;DEC2HEX(4+HEX2DEC(MID(INDEX(D:D,ROW()-1),4,7)),7)</f>
        <v>0x80180A10</v>
      </c>
      <c r="E7" t="s">
        <v>27</v>
      </c>
      <c r="G7" t="s">
        <v>31</v>
      </c>
    </row>
    <row r="8" spans="1:7" ht="15" customHeight="1" x14ac:dyDescent="0.55000000000000004">
      <c r="D8" s="9" t="str">
        <f>LEFT(INDEX(D:D,ROW()-1),3)&amp;DEC2HEX(4+HEX2DEC(MID(INDEX(D:D,ROW()-1),4,7)),7)</f>
        <v>0x80180A14</v>
      </c>
      <c r="E8" t="s">
        <v>28</v>
      </c>
    </row>
    <row r="9" spans="1:7" ht="15" customHeight="1" x14ac:dyDescent="0.55000000000000004">
      <c r="D9" s="9" t="str">
        <f>LEFT(INDEX(D:D,ROW()-1),3)&amp;DEC2HEX(4+HEX2DEC(MID(INDEX(D:D,ROW()-1),4,7)),7)</f>
        <v>0x80180A18</v>
      </c>
      <c r="E9" t="str">
        <f>"bne r2,r0,"&amp;D50</f>
        <v>bne r2,r0,0x80180ABC</v>
      </c>
      <c r="G9" t="s">
        <v>32</v>
      </c>
    </row>
    <row r="10" spans="1:7" ht="15" customHeight="1" x14ac:dyDescent="0.55000000000000004">
      <c r="D10" s="9" t="str">
        <f>LEFT(INDEX(D:D,ROW()-1),3)&amp;DEC2HEX(4+HEX2DEC(MID(INDEX(D:D,ROW()-1),4,7)),7)</f>
        <v>0x80180A1C</v>
      </c>
      <c r="E10" t="s">
        <v>29</v>
      </c>
    </row>
    <row r="11" spans="1:7" ht="15" customHeight="1" x14ac:dyDescent="0.55000000000000004">
      <c r="D11" s="9" t="str">
        <f>LEFT(INDEX(D:D,ROW()-1),3)&amp;DEC2HEX(4+HEX2DEC(MID(INDEX(D:D,ROW()-1),4,7)),7)</f>
        <v>0x80180A20</v>
      </c>
      <c r="E11" t="s">
        <v>30</v>
      </c>
      <c r="G11" t="s">
        <v>36</v>
      </c>
    </row>
    <row r="12" spans="1:7" ht="15" customHeight="1" x14ac:dyDescent="0.55000000000000004">
      <c r="D12" s="9" t="str">
        <f>LEFT(INDEX(D:D,ROW()-1),3)&amp;DEC2HEX(4+HEX2DEC(MID(INDEX(D:D,ROW()-1),4,7)),7)</f>
        <v>0x80180A24</v>
      </c>
      <c r="E12" t="s">
        <v>33</v>
      </c>
      <c r="G12" t="s">
        <v>37</v>
      </c>
    </row>
    <row r="13" spans="1:7" ht="15" customHeight="1" x14ac:dyDescent="0.55000000000000004">
      <c r="D13" s="9" t="str">
        <f>LEFT(INDEX(D:D,ROW()-1),3)&amp;DEC2HEX(4+HEX2DEC(MID(INDEX(D:D,ROW()-1),4,7)),7)</f>
        <v>0x80180A28</v>
      </c>
      <c r="E13" t="s">
        <v>34</v>
      </c>
    </row>
    <row r="14" spans="1:7" ht="15" customHeight="1" x14ac:dyDescent="0.55000000000000004">
      <c r="D14" s="9" t="str">
        <f>LEFT(INDEX(D:D,ROW()-1),3)&amp;DEC2HEX(4+HEX2DEC(MID(INDEX(D:D,ROW()-1),4,7)),7)</f>
        <v>0x80180A2C</v>
      </c>
      <c r="E14" t="str">
        <f>"jal "&amp;D55</f>
        <v>jal 0x8015E62C</v>
      </c>
      <c r="G14" t="s">
        <v>215</v>
      </c>
    </row>
    <row r="15" spans="1:7" ht="15" customHeight="1" x14ac:dyDescent="0.55000000000000004">
      <c r="D15" s="9" t="str">
        <f>LEFT(INDEX(D:D,ROW()-1),3)&amp;DEC2HEX(4+HEX2DEC(MID(INDEX(D:D,ROW()-1),4,7)),7)</f>
        <v>0x80180A30</v>
      </c>
      <c r="E15" t="s">
        <v>13</v>
      </c>
    </row>
    <row r="16" spans="1:7" ht="15" customHeight="1" x14ac:dyDescent="0.55000000000000004">
      <c r="D16" s="9" t="str">
        <f>LEFT(INDEX(D:D,ROW()-1),3)&amp;DEC2HEX(4+HEX2DEC(MID(INDEX(D:D,ROW()-1),4,7)),7)</f>
        <v>0x80180A34</v>
      </c>
      <c r="E16" t="str">
        <f>"bne r16,r0,"&amp;D39</f>
        <v>bne r16,r0,0x80180A90</v>
      </c>
      <c r="G16" t="s">
        <v>46</v>
      </c>
    </row>
    <row r="17" spans="1:7" ht="15" customHeight="1" x14ac:dyDescent="0.55000000000000004">
      <c r="D17" s="9" t="str">
        <f>LEFT(INDEX(D:D,ROW()-1),3)&amp;DEC2HEX(4+HEX2DEC(MID(INDEX(D:D,ROW()-1),4,7)),7)</f>
        <v>0x80180A38</v>
      </c>
      <c r="E17" t="s">
        <v>33</v>
      </c>
      <c r="G17" t="s">
        <v>49</v>
      </c>
    </row>
    <row r="18" spans="1:7" ht="15" customHeight="1" x14ac:dyDescent="0.55000000000000004">
      <c r="D18" s="9" t="str">
        <f>LEFT(INDEX(D:D,ROW()-1),3)&amp;DEC2HEX(4+HEX2DEC(MID(INDEX(D:D,ROW()-1),4,7)),7)</f>
        <v>0x80180A3C</v>
      </c>
      <c r="E18" t="s">
        <v>35</v>
      </c>
      <c r="G18" t="s">
        <v>216</v>
      </c>
    </row>
    <row r="19" spans="1:7" ht="15" customHeight="1" x14ac:dyDescent="0.55000000000000004">
      <c r="A19" s="26"/>
      <c r="B19" s="27"/>
      <c r="C19" s="28"/>
      <c r="D19" s="28" t="str">
        <f>"0x80"&amp;DEC2HEX(4+HEX2DEC(RIGHT(INDEX(D:D,ROW()-1),6)),6)</f>
        <v>0x80180A40</v>
      </c>
      <c r="E19" t="s">
        <v>38</v>
      </c>
      <c r="G19" t="s">
        <v>217</v>
      </c>
    </row>
    <row r="20" spans="1:7" ht="15" customHeight="1" x14ac:dyDescent="0.55000000000000004">
      <c r="A20" s="26"/>
      <c r="B20" s="27"/>
      <c r="C20" s="28"/>
      <c r="D20" s="28" t="str">
        <f>"0x80"&amp;DEC2HEX(4+HEX2DEC(RIGHT(INDEX(D:D,ROW()-1),6)),6)</f>
        <v>0x80180A44</v>
      </c>
      <c r="E20" t="s">
        <v>13</v>
      </c>
    </row>
    <row r="21" spans="1:7" ht="15" customHeight="1" x14ac:dyDescent="0.55000000000000004">
      <c r="A21" s="26"/>
      <c r="B21" s="27"/>
      <c r="C21" s="28"/>
      <c r="D21" s="28" t="str">
        <f>"0x80"&amp;DEC2HEX(4+HEX2DEC(RIGHT(INDEX(D:D,ROW()-1),6)),6)</f>
        <v>0x80180A48</v>
      </c>
      <c r="E21" t="s">
        <v>39</v>
      </c>
      <c r="G21" t="s">
        <v>218</v>
      </c>
    </row>
    <row r="22" spans="1:7" ht="15" customHeight="1" x14ac:dyDescent="0.55000000000000004">
      <c r="A22" s="26"/>
      <c r="B22" s="27"/>
      <c r="C22" s="28"/>
      <c r="D22" s="28" t="str">
        <f>"0x80"&amp;DEC2HEX(4+HEX2DEC(RIGHT(INDEX(D:D,ROW()-1),6)),6)</f>
        <v>0x80180A4C</v>
      </c>
      <c r="E22" t="s">
        <v>42</v>
      </c>
    </row>
    <row r="23" spans="1:7" ht="15" customHeight="1" x14ac:dyDescent="0.55000000000000004">
      <c r="A23" s="26"/>
      <c r="B23" s="27"/>
      <c r="C23" s="28"/>
      <c r="D23" s="28" t="str">
        <f>"0x80"&amp;DEC2HEX(4+HEX2DEC(RIGHT(INDEX(D:D,ROW()-1),6)),6)</f>
        <v>0x80180A50</v>
      </c>
      <c r="E23" t="str">
        <f>"beq r3,r0,"&amp;D29</f>
        <v>beq r3,r0,0x80180A68</v>
      </c>
      <c r="G23" t="s">
        <v>219</v>
      </c>
    </row>
    <row r="24" spans="1:7" ht="15" customHeight="1" x14ac:dyDescent="0.55000000000000004">
      <c r="A24" s="26"/>
      <c r="B24" s="27"/>
      <c r="C24" s="28"/>
      <c r="D24" s="28" t="str">
        <f>"0x80"&amp;DEC2HEX(4+HEX2DEC(RIGHT(INDEX(D:D,ROW()-1),6)),6)</f>
        <v>0x80180A54</v>
      </c>
      <c r="E24" t="s">
        <v>40</v>
      </c>
    </row>
    <row r="25" spans="1:7" ht="15" customHeight="1" x14ac:dyDescent="0.55000000000000004">
      <c r="A25" s="26"/>
      <c r="B25" s="27"/>
      <c r="C25" s="28"/>
      <c r="D25" s="28" t="str">
        <f>"0x80"&amp;DEC2HEX(4+HEX2DEC(RIGHT(INDEX(D:D,ROW()-1),6)),6)</f>
        <v>0x80180A58</v>
      </c>
      <c r="E25" t="str">
        <f>"beq r2,r0,"&amp;D30</f>
        <v>beq r2,r0,0x80180A6C</v>
      </c>
      <c r="G25" t="s">
        <v>205</v>
      </c>
    </row>
    <row r="26" spans="1:7" ht="15" customHeight="1" x14ac:dyDescent="0.55000000000000004">
      <c r="A26" s="26"/>
      <c r="B26" s="27"/>
      <c r="C26" s="28"/>
      <c r="D26" s="28" t="str">
        <f>"0x80"&amp;DEC2HEX(4+HEX2DEC(RIGHT(INDEX(D:D,ROW()-1),6)),6)</f>
        <v>0x80180A5C</v>
      </c>
      <c r="E26" t="s">
        <v>43</v>
      </c>
    </row>
    <row r="27" spans="1:7" ht="15" customHeight="1" x14ac:dyDescent="0.55000000000000004">
      <c r="A27" s="26"/>
      <c r="B27" s="27"/>
      <c r="C27" s="28"/>
      <c r="D27" s="28" t="str">
        <f>"0x80"&amp;DEC2HEX(4+HEX2DEC(RIGHT(INDEX(D:D,ROW()-1),6)),6)</f>
        <v>0x80180A60</v>
      </c>
      <c r="E27" t="s">
        <v>44</v>
      </c>
      <c r="G27" t="s">
        <v>206</v>
      </c>
    </row>
    <row r="28" spans="1:7" ht="15" customHeight="1" x14ac:dyDescent="0.55000000000000004">
      <c r="A28" s="26"/>
      <c r="B28" s="27"/>
      <c r="C28" s="28"/>
      <c r="D28" s="28" t="str">
        <f>"0x80"&amp;DEC2HEX(4+HEX2DEC(RIGHT(INDEX(D:D,ROW()-1),6)),6)</f>
        <v>0x80180A64</v>
      </c>
      <c r="E28" t="s">
        <v>45</v>
      </c>
      <c r="G28" t="s">
        <v>207</v>
      </c>
    </row>
    <row r="29" spans="1:7" ht="15" customHeight="1" x14ac:dyDescent="0.55000000000000004">
      <c r="A29" s="26"/>
      <c r="B29" s="27"/>
      <c r="C29" s="28"/>
      <c r="D29" s="28" t="str">
        <f>"0x80"&amp;DEC2HEX(4+HEX2DEC(RIGHT(INDEX(D:D,ROW()-1),6)),6)</f>
        <v>0x80180A68</v>
      </c>
      <c r="E29" t="s">
        <v>43</v>
      </c>
    </row>
    <row r="30" spans="1:7" ht="15" customHeight="1" x14ac:dyDescent="0.55000000000000004">
      <c r="A30" s="26"/>
      <c r="B30" s="27"/>
      <c r="C30" s="28"/>
      <c r="D30" s="28" t="str">
        <f>"0x80"&amp;DEC2HEX(4+HEX2DEC(RIGHT(INDEX(D:D,ROW()-1),6)),6)</f>
        <v>0x80180A6C</v>
      </c>
      <c r="E30" t="str">
        <f>"bne r2,r0,"&amp;D18</f>
        <v>bne r2,r0,0x80180A3C</v>
      </c>
      <c r="G30" t="s">
        <v>208</v>
      </c>
    </row>
    <row r="31" spans="1:7" ht="15" customHeight="1" x14ac:dyDescent="0.55000000000000004">
      <c r="A31" s="26"/>
      <c r="B31" s="27"/>
      <c r="C31" s="28"/>
      <c r="D31" s="28" t="str">
        <f>"0x80"&amp;DEC2HEX(4+HEX2DEC(RIGHT(INDEX(D:D,ROW()-1),6)),6)</f>
        <v>0x80180A70</v>
      </c>
      <c r="E31" s="29" t="s">
        <v>13</v>
      </c>
    </row>
    <row r="32" spans="1:7" ht="15" customHeight="1" x14ac:dyDescent="0.55000000000000004">
      <c r="D32" s="9" t="str">
        <f>LEFT(INDEX(D:D,ROW()-1),3)&amp;DEC2HEX(4+HEX2DEC(MID(INDEX(D:D,ROW()-1),4,7)),7)</f>
        <v>0x80180A74</v>
      </c>
      <c r="E32" t="str">
        <f>"bne r16,r0,"&amp;D39</f>
        <v>bne r16,r0,0x80180A90</v>
      </c>
      <c r="G32" t="s">
        <v>200</v>
      </c>
    </row>
    <row r="33" spans="1:8" ht="15" customHeight="1" x14ac:dyDescent="0.55000000000000004">
      <c r="D33" s="9" t="str">
        <f>LEFT(INDEX(D:D,ROW()-1),3)&amp;DEC2HEX(4+HEX2DEC(MID(INDEX(D:D,ROW()-1),4,7)),7)</f>
        <v>0x80180A78</v>
      </c>
      <c r="E33" t="s">
        <v>13</v>
      </c>
    </row>
    <row r="34" spans="1:8" ht="15" customHeight="1" x14ac:dyDescent="0.55000000000000004">
      <c r="D34" s="9" t="str">
        <f>LEFT(INDEX(D:D,ROW()-1),3)&amp;DEC2HEX(4+HEX2DEC(MID(INDEX(D:D,ROW()-1),4,7)),7)</f>
        <v>0x80180A7C</v>
      </c>
      <c r="E34" t="s">
        <v>229</v>
      </c>
    </row>
    <row r="35" spans="1:8" ht="15" customHeight="1" x14ac:dyDescent="0.55000000000000004">
      <c r="D35" s="9" t="str">
        <f>LEFT(INDEX(D:D,ROW()-1),3)&amp;DEC2HEX(4+HEX2DEC(MID(INDEX(D:D,ROW()-1),4,7)),7)</f>
        <v>0x80180A80</v>
      </c>
      <c r="E35" t="str">
        <f>"addiu r7,r7,0x"&amp;RIGHT(D88,4)</f>
        <v>addiu r7,r7,0xE6B0</v>
      </c>
      <c r="G35" t="s">
        <v>231</v>
      </c>
    </row>
    <row r="36" spans="1:8" ht="15" customHeight="1" x14ac:dyDescent="0.55000000000000004">
      <c r="D36" s="9" t="str">
        <f>LEFT(INDEX(D:D,ROW()-1),3)&amp;DEC2HEX(4+HEX2DEC(MID(INDEX(D:D,ROW()-1),4,7)),7)</f>
        <v>0x80180A84</v>
      </c>
      <c r="E36" t="s">
        <v>33</v>
      </c>
      <c r="G36" t="s">
        <v>230</v>
      </c>
    </row>
    <row r="37" spans="1:8" ht="15" customHeight="1" x14ac:dyDescent="0.55000000000000004">
      <c r="D37" s="9" t="str">
        <f>LEFT(INDEX(D:D,ROW()-1),3)&amp;DEC2HEX(4+HEX2DEC(MID(INDEX(D:D,ROW()-1),4,7)),7)</f>
        <v>0x80180A88</v>
      </c>
      <c r="E37" t="str">
        <f>"jal "&amp;D63</f>
        <v>jal 0x8015E64C</v>
      </c>
      <c r="G37" t="s">
        <v>232</v>
      </c>
    </row>
    <row r="38" spans="1:8" ht="15" customHeight="1" x14ac:dyDescent="0.55000000000000004">
      <c r="D38" s="9" t="str">
        <f>LEFT(INDEX(D:D,ROW()-1),3)&amp;DEC2HEX(4+HEX2DEC(MID(INDEX(D:D,ROW()-1),4,7)),7)</f>
        <v>0x80180A8C</v>
      </c>
      <c r="E38" t="s">
        <v>13</v>
      </c>
    </row>
    <row r="39" spans="1:8" ht="15" customHeight="1" x14ac:dyDescent="0.55000000000000004">
      <c r="D39" s="9" t="str">
        <f>LEFT(INDEX(D:D,ROW()-1),3)&amp;DEC2HEX(4+HEX2DEC(MID(INDEX(D:D,ROW()-1),4,7)),7)</f>
        <v>0x80180A90</v>
      </c>
      <c r="E39" t="s">
        <v>69</v>
      </c>
      <c r="G39" t="s">
        <v>209</v>
      </c>
      <c r="H39" s="25"/>
    </row>
    <row r="40" spans="1:8" ht="15" customHeight="1" x14ac:dyDescent="0.55000000000000004">
      <c r="D40" s="9" t="str">
        <f>LEFT(INDEX(D:D,ROW()-1),3)&amp;DEC2HEX(4+HEX2DEC(MID(INDEX(D:D,ROW()-1),4,7)),7)</f>
        <v>0x80180A94</v>
      </c>
      <c r="E40" t="s">
        <v>13</v>
      </c>
    </row>
    <row r="41" spans="1:8" ht="15" customHeight="1" x14ac:dyDescent="0.55000000000000004">
      <c r="D41" s="9" t="str">
        <f>LEFT(INDEX(D:D,ROW()-1),3)&amp;DEC2HEX(4+HEX2DEC(MID(INDEX(D:D,ROW()-1),4,7)),7)</f>
        <v>0x80180A98</v>
      </c>
      <c r="E41" t="s">
        <v>71</v>
      </c>
      <c r="G41" t="s">
        <v>211</v>
      </c>
    </row>
    <row r="42" spans="1:8" ht="15" customHeight="1" x14ac:dyDescent="0.55000000000000004">
      <c r="D42" s="9" t="str">
        <f>LEFT(INDEX(D:D,ROW()-1),3)&amp;DEC2HEX(4+HEX2DEC(MID(INDEX(D:D,ROW()-1),4,7)),7)</f>
        <v>0x80180A9C</v>
      </c>
      <c r="E42" t="s">
        <v>16</v>
      </c>
    </row>
    <row r="43" spans="1:8" ht="15" customHeight="1" x14ac:dyDescent="0.55000000000000004">
      <c r="D43" s="9" t="str">
        <f>LEFT(INDEX(D:D,ROW()-1),3)&amp;DEC2HEX(4+HEX2DEC(MID(INDEX(D:D,ROW()-1),4,7)),7)</f>
        <v>0x80180AA0</v>
      </c>
      <c r="E43" t="s">
        <v>13</v>
      </c>
    </row>
    <row r="44" spans="1:8" ht="15" customHeight="1" x14ac:dyDescent="0.55000000000000004">
      <c r="D44" s="9" t="str">
        <f>LEFT(INDEX(D:D,ROW()-1),3)&amp;DEC2HEX(4+HEX2DEC(MID(INDEX(D:D,ROW()-1),4,7)),7)</f>
        <v>0x80180AA4</v>
      </c>
      <c r="E44" t="str">
        <f>"bgez r2,"&amp;D47</f>
        <v>bgez r2,0x80180AB0</v>
      </c>
      <c r="G44" t="s">
        <v>212</v>
      </c>
    </row>
    <row r="45" spans="1:8" ht="15" customHeight="1" x14ac:dyDescent="0.55000000000000004">
      <c r="D45" s="9" t="str">
        <f>LEFT(INDEX(D:D,ROW()-1),3)&amp;DEC2HEX(4+HEX2DEC(MID(INDEX(D:D,ROW()-1),4,7)),7)</f>
        <v>0x80180AA8</v>
      </c>
      <c r="E45" t="s">
        <v>72</v>
      </c>
    </row>
    <row r="46" spans="1:8" ht="15" customHeight="1" x14ac:dyDescent="0.55000000000000004">
      <c r="D46" s="9" t="str">
        <f>LEFT(INDEX(D:D,ROW()-1),3)&amp;DEC2HEX(4+HEX2DEC(MID(INDEX(D:D,ROW()-1),4,7)),7)</f>
        <v>0x80180AAC</v>
      </c>
      <c r="E46" t="s">
        <v>70</v>
      </c>
      <c r="G46" t="s">
        <v>210</v>
      </c>
    </row>
    <row r="47" spans="1:8" ht="15" customHeight="1" x14ac:dyDescent="0.55000000000000004">
      <c r="D47" s="9" t="str">
        <f>LEFT(INDEX(D:D,ROW()-1),3)&amp;DEC2HEX(4+HEX2DEC(MID(INDEX(D:D,ROW()-1),4,7)),7)</f>
        <v>0x80180AB0</v>
      </c>
      <c r="E47" t="s">
        <v>72</v>
      </c>
    </row>
    <row r="48" spans="1:8" ht="15" customHeight="1" x14ac:dyDescent="0.55000000000000004">
      <c r="A48" s="26"/>
      <c r="B48" s="27"/>
      <c r="C48" s="28"/>
      <c r="D48" s="28" t="str">
        <f>"0x80"&amp;DEC2HEX(4+HEX2DEC(RIGHT(INDEX(D:D,ROW()-1),6)),6)</f>
        <v>0x80180AB4</v>
      </c>
      <c r="E48" t="s">
        <v>73</v>
      </c>
      <c r="G48" t="s">
        <v>213</v>
      </c>
    </row>
    <row r="49" spans="1:7" ht="15" customHeight="1" x14ac:dyDescent="0.55000000000000004">
      <c r="D49" s="9" t="str">
        <f>LEFT(INDEX(D:D,ROW()-1),3)&amp;DEC2HEX(4+HEX2DEC(MID(INDEX(D:D,ROW()-1),4,7)),7)</f>
        <v>0x80180AB8</v>
      </c>
      <c r="E49" t="s">
        <v>198</v>
      </c>
      <c r="G49" t="s">
        <v>214</v>
      </c>
    </row>
    <row r="50" spans="1:7" ht="15" customHeight="1" x14ac:dyDescent="0.55000000000000004">
      <c r="D50" s="9" t="str">
        <f>LEFT(INDEX(D:D,ROW()-1),3)&amp;DEC2HEX(4+HEX2DEC(MID(INDEX(D:D,ROW()-1),4,7)),7)</f>
        <v>0x80180ABC</v>
      </c>
      <c r="E50" t="s">
        <v>24</v>
      </c>
    </row>
    <row r="51" spans="1:7" ht="15" customHeight="1" x14ac:dyDescent="0.55000000000000004">
      <c r="D51" s="9" t="str">
        <f>LEFT(INDEX(D:D,ROW()-1),3)&amp;DEC2HEX(4+HEX2DEC(MID(INDEX(D:D,ROW()-1),4,7)),7)</f>
        <v>0x80180AC0</v>
      </c>
      <c r="E51" t="s">
        <v>23</v>
      </c>
    </row>
    <row r="52" spans="1:7" ht="15" customHeight="1" x14ac:dyDescent="0.55000000000000004">
      <c r="D52" s="9" t="str">
        <f>LEFT(INDEX(D:D,ROW()-1),3)&amp;DEC2HEX(4+HEX2DEC(MID(INDEX(D:D,ROW()-1),4,7)),7)</f>
        <v>0x80180AC4</v>
      </c>
      <c r="E52" t="s">
        <v>15</v>
      </c>
    </row>
    <row r="53" spans="1:7" ht="15" customHeight="1" x14ac:dyDescent="0.55000000000000004">
      <c r="D53" s="9" t="str">
        <f>LEFT(INDEX(D:D,ROW()-1),3)&amp;DEC2HEX(4+HEX2DEC(MID(INDEX(D:D,ROW()-1),4,7)),7)</f>
        <v>0x80180AC8</v>
      </c>
      <c r="E53" t="s">
        <v>22</v>
      </c>
    </row>
    <row r="55" spans="1:7" ht="15" customHeight="1" x14ac:dyDescent="0.55000000000000004">
      <c r="A55" s="7" t="s">
        <v>12</v>
      </c>
      <c r="C55" s="9" t="s">
        <v>14</v>
      </c>
      <c r="D55" s="9" t="s">
        <v>199</v>
      </c>
      <c r="E55" t="s">
        <v>52</v>
      </c>
      <c r="G55" t="s">
        <v>53</v>
      </c>
    </row>
    <row r="56" spans="1:7" ht="15" customHeight="1" x14ac:dyDescent="0.55000000000000004">
      <c r="D56" s="9" t="str">
        <f>LEFT(INDEX(D:D,ROW()-1),3)&amp;DEC2HEX(4+HEX2DEC(MID(INDEX(D:D,ROW()-1),4,7)),7)</f>
        <v>0x8015E630</v>
      </c>
      <c r="E56" t="s">
        <v>54</v>
      </c>
    </row>
    <row r="57" spans="1:7" ht="15" customHeight="1" x14ac:dyDescent="0.55000000000000004">
      <c r="A57" s="26"/>
      <c r="B57" s="27"/>
      <c r="C57" s="28"/>
      <c r="D57" s="28" t="str">
        <f>"0x80"&amp;DEC2HEX(4+HEX2DEC(RIGHT(INDEX(D:D,ROW()-1),6)),6)</f>
        <v>0x8015E634</v>
      </c>
      <c r="E57" s="29" t="str">
        <f>"bgez r2,r0,"&amp;D60</f>
        <v>bgez r2,r0,0x8015E640</v>
      </c>
      <c r="G57" t="s">
        <v>233</v>
      </c>
    </row>
    <row r="58" spans="1:7" ht="15" customHeight="1" x14ac:dyDescent="0.55000000000000004">
      <c r="A58" s="26"/>
      <c r="B58" s="27"/>
      <c r="C58" s="28"/>
      <c r="D58" s="28" t="str">
        <f>"0x80"&amp;DEC2HEX(4+HEX2DEC(RIGHT(INDEX(D:D,ROW()-1),6)),6)</f>
        <v>0x8015E638</v>
      </c>
      <c r="E58" s="29" t="s">
        <v>13</v>
      </c>
    </row>
    <row r="59" spans="1:7" ht="15" customHeight="1" x14ac:dyDescent="0.55000000000000004">
      <c r="A59" s="26"/>
      <c r="B59" s="27"/>
      <c r="C59" s="28"/>
      <c r="D59" s="28" t="str">
        <f>"0x80"&amp;DEC2HEX(4+HEX2DEC(RIGHT(INDEX(D:D,ROW()-1),6)),6)</f>
        <v>0x8015E63C</v>
      </c>
      <c r="E59" s="29" t="s">
        <v>227</v>
      </c>
      <c r="G59" t="s">
        <v>228</v>
      </c>
    </row>
    <row r="60" spans="1:7" ht="15" customHeight="1" x14ac:dyDescent="0.55000000000000004">
      <c r="D60" s="9" t="str">
        <f>LEFT(INDEX(D:D,ROW()-1),3)&amp;DEC2HEX(4+HEX2DEC(MID(INDEX(D:D,ROW()-1),4,7)),7)</f>
        <v>0x8015E640</v>
      </c>
      <c r="E60" t="s">
        <v>55</v>
      </c>
      <c r="G60" t="s">
        <v>56</v>
      </c>
    </row>
    <row r="61" spans="1:7" ht="15" customHeight="1" x14ac:dyDescent="0.55000000000000004">
      <c r="A61" s="26"/>
      <c r="B61" s="27"/>
      <c r="C61" s="28"/>
      <c r="D61" s="28" t="str">
        <f>"0x80"&amp;DEC2HEX(4+HEX2DEC(RIGHT(INDEX(D:D,ROW()-1),6)),6)</f>
        <v>0x8015E644</v>
      </c>
      <c r="E61" s="29" t="str">
        <f>"addiu r3,r3,0x"&amp;RIGHT(D88,4)</f>
        <v>addiu r3,r3,0xE6B0</v>
      </c>
    </row>
    <row r="62" spans="1:7" ht="15" customHeight="1" x14ac:dyDescent="0.55000000000000004">
      <c r="D62" s="9" t="str">
        <f>LEFT(INDEX(D:D,ROW()-1),3)&amp;DEC2HEX(4+HEX2DEC(MID(INDEX(D:D,ROW()-1),4,7)),7)</f>
        <v>0x8015E648</v>
      </c>
      <c r="E62" t="s">
        <v>57</v>
      </c>
      <c r="G62" t="s">
        <v>58</v>
      </c>
    </row>
    <row r="63" spans="1:7" ht="15" customHeight="1" x14ac:dyDescent="0.55000000000000004">
      <c r="D63" s="9" t="str">
        <f>LEFT(INDEX(D:D,ROW()-1),3)&amp;DEC2HEX(4+HEX2DEC(MID(INDEX(D:D,ROW()-1),4,7)),7)</f>
        <v>0x8015E64C</v>
      </c>
      <c r="E63" t="s">
        <v>48</v>
      </c>
      <c r="G63" t="s">
        <v>50</v>
      </c>
    </row>
    <row r="64" spans="1:7" ht="15" customHeight="1" x14ac:dyDescent="0.55000000000000004">
      <c r="D64" s="9" t="str">
        <f>LEFT(INDEX(D:D,ROW()-1),3)&amp;DEC2HEX(4+HEX2DEC(MID(INDEX(D:D,ROW()-1),4,7)),7)</f>
        <v>0x8015E650</v>
      </c>
      <c r="E64" t="s">
        <v>60</v>
      </c>
    </row>
    <row r="65" spans="1:7" ht="15" customHeight="1" x14ac:dyDescent="0.55000000000000004">
      <c r="D65" s="9" t="str">
        <f>LEFT(INDEX(D:D,ROW()-1),3)&amp;DEC2HEX(4+HEX2DEC(MID(INDEX(D:D,ROW()-1),4,7)),7)</f>
        <v>0x8015E654</v>
      </c>
      <c r="E65" t="s">
        <v>51</v>
      </c>
      <c r="G65" t="s">
        <v>59</v>
      </c>
    </row>
    <row r="66" spans="1:7" ht="15" customHeight="1" x14ac:dyDescent="0.55000000000000004">
      <c r="D66" s="9" t="str">
        <f>LEFT(INDEX(D:D,ROW()-1),3)&amp;DEC2HEX(4+HEX2DEC(MID(INDEX(D:D,ROW()-1),4,7)),7)</f>
        <v>0x8015E658</v>
      </c>
      <c r="E66" t="s">
        <v>40</v>
      </c>
      <c r="G66" t="s">
        <v>41</v>
      </c>
    </row>
    <row r="67" spans="1:7" ht="15" customHeight="1" x14ac:dyDescent="0.55000000000000004">
      <c r="A67" s="26"/>
      <c r="B67" s="27"/>
      <c r="C67" s="28"/>
      <c r="D67" s="28" t="str">
        <f>"0x80"&amp;DEC2HEX(4+HEX2DEC(RIGHT(INDEX(D:D,ROW()-1),6)),6)</f>
        <v>0x8015E65C</v>
      </c>
      <c r="E67" s="29" t="str">
        <f>"beq r8,r0,"&amp;D82</f>
        <v>beq r8,r0,0x8015E698</v>
      </c>
      <c r="G67" t="s">
        <v>64</v>
      </c>
    </row>
    <row r="68" spans="1:7" ht="15" customHeight="1" x14ac:dyDescent="0.55000000000000004">
      <c r="A68" s="26"/>
      <c r="B68" s="27"/>
      <c r="C68" s="28"/>
      <c r="D68" s="28" t="str">
        <f>"0x80"&amp;DEC2HEX(4+HEX2DEC(RIGHT(INDEX(D:D,ROW()-1),6)),6)</f>
        <v>0x8015E660</v>
      </c>
      <c r="E68" s="29" t="s">
        <v>13</v>
      </c>
    </row>
    <row r="69" spans="1:7" ht="15" customHeight="1" x14ac:dyDescent="0.55000000000000004">
      <c r="D69" s="9" t="str">
        <f>LEFT(INDEX(D:D,ROW()-1),3)&amp;DEC2HEX(4+HEX2DEC(MID(INDEX(D:D,ROW()-1),4,7)),7)</f>
        <v>0x8015E664</v>
      </c>
      <c r="E69" t="s">
        <v>61</v>
      </c>
    </row>
    <row r="70" spans="1:7" ht="15" customHeight="1" x14ac:dyDescent="0.55000000000000004">
      <c r="D70" s="9" t="str">
        <f>LEFT(INDEX(D:D,ROW()-1),3)&amp;DEC2HEX(4+HEX2DEC(MID(INDEX(D:D,ROW()-1),4,7)),7)</f>
        <v>0x8015E668</v>
      </c>
      <c r="E70" t="str">
        <f>"bne r2,r0,"&amp;D82</f>
        <v>bne r2,r0,0x8015E698</v>
      </c>
      <c r="G70" t="s">
        <v>201</v>
      </c>
    </row>
    <row r="71" spans="1:7" ht="15" customHeight="1" x14ac:dyDescent="0.55000000000000004">
      <c r="D71" s="9" t="str">
        <f>LEFT(INDEX(D:D,ROW()-1),3)&amp;DEC2HEX(4+HEX2DEC(MID(INDEX(D:D,ROW()-1),4,7)),7)</f>
        <v>0x8015E66C</v>
      </c>
      <c r="E71" t="s">
        <v>13</v>
      </c>
    </row>
    <row r="72" spans="1:7" ht="15" customHeight="1" x14ac:dyDescent="0.55000000000000004">
      <c r="D72" s="9" t="str">
        <f>LEFT(INDEX(D:D,ROW()-1),3)&amp;DEC2HEX(4+HEX2DEC(MID(INDEX(D:D,ROW()-1),4,7)),7)</f>
        <v>0x8015E670</v>
      </c>
      <c r="E72" t="s">
        <v>62</v>
      </c>
      <c r="G72" t="s">
        <v>202</v>
      </c>
    </row>
    <row r="73" spans="1:7" ht="15" customHeight="1" x14ac:dyDescent="0.55000000000000004">
      <c r="D73" s="9" t="str">
        <f>LEFT(INDEX(D:D,ROW()-1),3)&amp;DEC2HEX(4+HEX2DEC(MID(INDEX(D:D,ROW()-1),4,7)),7)</f>
        <v>0x8015E674</v>
      </c>
      <c r="E73" t="s">
        <v>13</v>
      </c>
    </row>
    <row r="74" spans="1:7" ht="15" customHeight="1" x14ac:dyDescent="0.55000000000000004">
      <c r="D74" s="9" t="str">
        <f>LEFT(INDEX(D:D,ROW()-1),3)&amp;DEC2HEX(4+HEX2DEC(MID(INDEX(D:D,ROW()-1),4,7)),7)</f>
        <v>0x8015E678</v>
      </c>
      <c r="E74" t="s">
        <v>39</v>
      </c>
      <c r="G74" t="s">
        <v>203</v>
      </c>
    </row>
    <row r="75" spans="1:7" ht="15" customHeight="1" x14ac:dyDescent="0.55000000000000004">
      <c r="D75" s="9" t="str">
        <f>LEFT(INDEX(D:D,ROW()-1),3)&amp;DEC2HEX(4+HEX2DEC(MID(INDEX(D:D,ROW()-1),4,7)),7)</f>
        <v>0x8015E67C</v>
      </c>
      <c r="E75" t="s">
        <v>42</v>
      </c>
    </row>
    <row r="76" spans="1:7" ht="15" customHeight="1" x14ac:dyDescent="0.55000000000000004">
      <c r="D76" s="9" t="str">
        <f>LEFT(INDEX(D:D,ROW()-1),3)&amp;DEC2HEX(4+HEX2DEC(MID(INDEX(D:D,ROW()-1),4,7)),7)</f>
        <v>0x8015E680</v>
      </c>
      <c r="E76" t="str">
        <f>"beq r3,r0,"&amp;D82</f>
        <v>beq r3,r0,0x8015E698</v>
      </c>
      <c r="G76" t="s">
        <v>204</v>
      </c>
    </row>
    <row r="77" spans="1:7" ht="15" customHeight="1" x14ac:dyDescent="0.55000000000000004">
      <c r="D77" s="9" t="str">
        <f>LEFT(INDEX(D:D,ROW()-1),3)&amp;DEC2HEX(4+HEX2DEC(MID(INDEX(D:D,ROW()-1),4,7)),7)</f>
        <v>0x8015E684</v>
      </c>
      <c r="E77" t="s">
        <v>13</v>
      </c>
    </row>
    <row r="78" spans="1:7" ht="15" customHeight="1" x14ac:dyDescent="0.55000000000000004">
      <c r="D78" s="9" t="str">
        <f>LEFT(INDEX(D:D,ROW()-1),3)&amp;DEC2HEX(4+HEX2DEC(MID(INDEX(D:D,ROW()-1),4,7)),7)</f>
        <v>0x8015E688</v>
      </c>
      <c r="E78" t="str">
        <f>"beq r2,r0,"&amp;D83</f>
        <v>beq r2,r0,0x8015E69C</v>
      </c>
      <c r="G78" t="s">
        <v>205</v>
      </c>
    </row>
    <row r="79" spans="1:7" ht="15" customHeight="1" x14ac:dyDescent="0.55000000000000004">
      <c r="D79" s="9" t="str">
        <f>LEFT(INDEX(D:D,ROW()-1),3)&amp;DEC2HEX(4+HEX2DEC(MID(INDEX(D:D,ROW()-1),4,7)),7)</f>
        <v>0x8015E68C</v>
      </c>
      <c r="E79" t="s">
        <v>43</v>
      </c>
    </row>
    <row r="80" spans="1:7" ht="15" customHeight="1" x14ac:dyDescent="0.55000000000000004">
      <c r="D80" s="9" t="str">
        <f>LEFT(INDEX(D:D,ROW()-1),3)&amp;DEC2HEX(4+HEX2DEC(MID(INDEX(D:D,ROW()-1),4,7)),7)</f>
        <v>0x8015E690</v>
      </c>
      <c r="E80" t="s">
        <v>44</v>
      </c>
      <c r="G80" t="s">
        <v>206</v>
      </c>
    </row>
    <row r="81" spans="1:7" ht="15" customHeight="1" x14ac:dyDescent="0.55000000000000004">
      <c r="D81" s="9" t="str">
        <f>LEFT(INDEX(D:D,ROW()-1),3)&amp;DEC2HEX(4+HEX2DEC(MID(INDEX(D:D,ROW()-1),4,7)),7)</f>
        <v>0x8015E694</v>
      </c>
      <c r="E81" t="s">
        <v>45</v>
      </c>
      <c r="G81" t="s">
        <v>207</v>
      </c>
    </row>
    <row r="82" spans="1:7" ht="15" customHeight="1" x14ac:dyDescent="0.55000000000000004">
      <c r="D82" s="9" t="str">
        <f>LEFT(INDEX(D:D,ROW()-1),3)&amp;DEC2HEX(4+HEX2DEC(MID(INDEX(D:D,ROW()-1),4,7)),7)</f>
        <v>0x8015E698</v>
      </c>
      <c r="E82" t="s">
        <v>63</v>
      </c>
    </row>
    <row r="83" spans="1:7" ht="15" customHeight="1" x14ac:dyDescent="0.55000000000000004">
      <c r="A83" s="26"/>
      <c r="B83" s="27"/>
      <c r="C83" s="28"/>
      <c r="D83" s="28" t="str">
        <f>"0x80"&amp;DEC2HEX(4+HEX2DEC(RIGHT(INDEX(D:D,ROW()-1),6)),6)</f>
        <v>0x8015E69C</v>
      </c>
      <c r="E83" s="29" t="s">
        <v>65</v>
      </c>
      <c r="G83" t="s">
        <v>66</v>
      </c>
    </row>
    <row r="84" spans="1:7" ht="15" customHeight="1" x14ac:dyDescent="0.55000000000000004">
      <c r="D84" s="9" t="str">
        <f>LEFT(INDEX(D:D,ROW()-1),3)&amp;DEC2HEX(4+HEX2DEC(MID(INDEX(D:D,ROW()-1),4,7)),7)</f>
        <v>0x8015E6A0</v>
      </c>
      <c r="E84" t="str">
        <f>"bne r2,r0,"&amp;D65</f>
        <v>bne r2,r0,0x8015E654</v>
      </c>
      <c r="G84" t="s">
        <v>208</v>
      </c>
    </row>
    <row r="85" spans="1:7" ht="15" customHeight="1" x14ac:dyDescent="0.55000000000000004">
      <c r="D85" s="9" t="str">
        <f>LEFT(INDEX(D:D,ROW()-1),3)&amp;DEC2HEX(4+HEX2DEC(MID(INDEX(D:D,ROW()-1),4,7)),7)</f>
        <v>0x8015E6A4</v>
      </c>
      <c r="E85" t="s">
        <v>67</v>
      </c>
      <c r="G85" t="s">
        <v>68</v>
      </c>
    </row>
    <row r="86" spans="1:7" ht="15" customHeight="1" x14ac:dyDescent="0.55000000000000004">
      <c r="D86" s="9" t="str">
        <f>LEFT(INDEX(D:D,ROW()-1),3)&amp;DEC2HEX(4+HEX2DEC(MID(INDEX(D:D,ROW()-1),4,7)),7)</f>
        <v>0x8015E6A8</v>
      </c>
      <c r="E86" t="s">
        <v>15</v>
      </c>
    </row>
    <row r="87" spans="1:7" ht="15" customHeight="1" x14ac:dyDescent="0.55000000000000004">
      <c r="A87" s="26"/>
      <c r="B87" s="27"/>
      <c r="C87" s="28"/>
      <c r="D87" s="28" t="str">
        <f>"0x80"&amp;DEC2HEX(4+HEX2DEC(RIGHT(INDEX(D:D,ROW()-1),6)),6)</f>
        <v>0x8015E6AC</v>
      </c>
      <c r="E87" t="s">
        <v>13</v>
      </c>
    </row>
    <row r="88" spans="1:7" ht="15" customHeight="1" x14ac:dyDescent="0.55000000000000004">
      <c r="D88" s="9" t="str">
        <f>LEFT(INDEX(D:D,ROW()-1),3)&amp;DEC2HEX(4+HEX2DEC(MID(INDEX(D:D,ROW()-1),4,7)),7)</f>
        <v>0x8015E6B0</v>
      </c>
      <c r="E88" t="str">
        <f>'Hack Settings and Tables'!S3</f>
        <v>01F001F101F201F301F401F601F701F800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001013F0200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</v>
      </c>
      <c r="G88" t="s">
        <v>47</v>
      </c>
    </row>
    <row r="89" spans="1:7" ht="15" customHeight="1" x14ac:dyDescent="0.55000000000000004">
      <c r="D89" s="9" t="str">
        <f>"0x80"&amp;DEC2HEX(INT(LEN(SUBSTITUTE(E88," ","")))/2+HEX2DEC(RIGHT(INDEX(D:D,ROW()-1),6)),6)</f>
        <v>0x8015F0B0</v>
      </c>
    </row>
  </sheetData>
  <conditionalFormatting sqref="A1:A2 A4:A1048576">
    <cfRule type="cellIs" priority="9" stopIfTrue="1" operator="equal">
      <formula>""</formula>
    </cfRule>
    <cfRule type="cellIs" dxfId="13" priority="10" stopIfTrue="1" operator="equal">
      <formula>"PATCH"</formula>
    </cfRule>
    <cfRule type="cellIs" dxfId="12" priority="11" stopIfTrue="1" operator="equal">
      <formula>"DESCRIPTION"</formula>
    </cfRule>
    <cfRule type="cellIs" dxfId="11" priority="12" stopIfTrue="1" operator="equal">
      <formula>"COMMENT"</formula>
    </cfRule>
    <cfRule type="beginsWith" dxfId="10" priority="13" stopIfTrue="1" operator="beginsWith" text="MEMLOCATION">
      <formula>LEFT(A1,LEN("MEMLOCATION"))="MEMLOCATION"</formula>
    </cfRule>
    <cfRule type="beginsWith" dxfId="9" priority="14" stopIfTrue="1" operator="beginsWith" text="MEMVARIABLE">
      <formula>LEFT(A1,LEN("MEMVARIABLE"))="MEMVARIABLE"</formula>
    </cfRule>
    <cfRule type="beginsWith" dxfId="8" priority="15" stopIfTrue="1" operator="beginsWith" text="LOCATION">
      <formula>LEFT(A1,LEN("LOCATION"))="LOCATION"</formula>
    </cfRule>
    <cfRule type="beginsWith" dxfId="7" priority="16" stopIfTrue="1" operator="beginsWith" text="VARIABLE">
      <formula>LEFT(A1,LEN("VARIABLE"))="VARIABLE"</formula>
    </cfRule>
  </conditionalFormatting>
  <conditionalFormatting sqref="A3">
    <cfRule type="cellIs" priority="1" stopIfTrue="1" operator="equal">
      <formula>""</formula>
    </cfRule>
    <cfRule type="cellIs" dxfId="6" priority="2" stopIfTrue="1" operator="equal">
      <formula>"PATCH"</formula>
    </cfRule>
    <cfRule type="cellIs" dxfId="5" priority="3" stopIfTrue="1" operator="equal">
      <formula>"DESCRIPTION"</formula>
    </cfRule>
    <cfRule type="cellIs" dxfId="4" priority="4" stopIfTrue="1" operator="equal">
      <formula>"COMMENT"</formula>
    </cfRule>
    <cfRule type="beginsWith" dxfId="3" priority="5" stopIfTrue="1" operator="beginsWith" text="MEMLOCATION">
      <formula>LEFT(A3,LEN("MEMLOCATION"))="MEMLOCATION"</formula>
    </cfRule>
    <cfRule type="beginsWith" dxfId="2" priority="6" stopIfTrue="1" operator="beginsWith" text="MEMVARIABLE">
      <formula>LEFT(A3,LEN("MEMVARIABLE"))="MEMVARIABLE"</formula>
    </cfRule>
    <cfRule type="beginsWith" dxfId="1" priority="7" stopIfTrue="1" operator="beginsWith" text="LOCATION">
      <formula>LEFT(A3,LEN("LOCATION"))="LOCATION"</formula>
    </cfRule>
    <cfRule type="beginsWith" dxfId="0" priority="8" stopIfTrue="1" operator="beginsWith" text="VARIABLE">
      <formula>LEFT(A3,LEN("VARIABLE"))="VARIABLE"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acks_Sheet">
    <tabColor theme="9" tint="0.39997558519241921"/>
  </sheetPr>
  <dimension ref="A1:F131"/>
  <sheetViews>
    <sheetView topLeftCell="B3" workbookViewId="0">
      <selection activeCell="C4" sqref="C4"/>
    </sheetView>
  </sheetViews>
  <sheetFormatPr defaultColWidth="9.15625" defaultRowHeight="14.4" x14ac:dyDescent="0.55000000000000004"/>
  <cols>
    <col min="1" max="1" width="5.68359375" style="1" hidden="1" customWidth="1"/>
    <col min="2" max="2" width="59.83984375" style="5" customWidth="1"/>
    <col min="3" max="3" width="10.26171875" style="2" customWidth="1"/>
    <col min="4" max="4" width="2.83984375" style="1" customWidth="1"/>
    <col min="5" max="5" width="31.26171875" style="1" customWidth="1"/>
    <col min="6" max="6" width="20.68359375" style="5" customWidth="1"/>
    <col min="7" max="16384" width="9.15625" style="1"/>
  </cols>
  <sheetData>
    <row r="1" spans="1:6" hidden="1" x14ac:dyDescent="0.55000000000000004">
      <c r="A1" s="1" t="s">
        <v>2</v>
      </c>
    </row>
    <row r="2" spans="1:6" hidden="1" x14ac:dyDescent="0.55000000000000004">
      <c r="A2" s="1" t="s">
        <v>3</v>
      </c>
    </row>
    <row r="3" spans="1:6" ht="18" customHeight="1" x14ac:dyDescent="0.65">
      <c r="B3" s="6" t="s">
        <v>1</v>
      </c>
      <c r="C3" s="4" t="s">
        <v>0</v>
      </c>
      <c r="E3" s="6" t="s">
        <v>9</v>
      </c>
      <c r="F3" s="10" t="s">
        <v>10</v>
      </c>
    </row>
    <row r="4" spans="1:6" x14ac:dyDescent="0.55000000000000004">
      <c r="B4" s="13" t="s">
        <v>19</v>
      </c>
      <c r="C4" s="21" t="s">
        <v>2</v>
      </c>
      <c r="E4" s="30"/>
      <c r="F4" s="31"/>
    </row>
    <row r="5" spans="1:6" x14ac:dyDescent="0.55000000000000004">
      <c r="E5" s="11"/>
      <c r="F5" s="12"/>
    </row>
    <row r="6" spans="1:6" x14ac:dyDescent="0.55000000000000004">
      <c r="E6" s="11"/>
      <c r="F6" s="12"/>
    </row>
    <row r="7" spans="1:6" x14ac:dyDescent="0.55000000000000004">
      <c r="E7" s="11"/>
      <c r="F7" s="12"/>
    </row>
    <row r="8" spans="1:6" x14ac:dyDescent="0.55000000000000004">
      <c r="E8" s="5"/>
      <c r="F8" s="22"/>
    </row>
    <row r="9" spans="1:6" x14ac:dyDescent="0.55000000000000004">
      <c r="E9" s="5"/>
      <c r="F9" s="22"/>
    </row>
    <row r="10" spans="1:6" x14ac:dyDescent="0.55000000000000004">
      <c r="E10" s="5"/>
      <c r="F10" s="22"/>
    </row>
    <row r="11" spans="1:6" x14ac:dyDescent="0.55000000000000004">
      <c r="E11" s="5"/>
      <c r="F11" s="22"/>
    </row>
    <row r="12" spans="1:6" x14ac:dyDescent="0.55000000000000004">
      <c r="E12" s="5"/>
      <c r="F12" s="22"/>
    </row>
    <row r="13" spans="1:6" x14ac:dyDescent="0.55000000000000004">
      <c r="E13" s="5"/>
      <c r="F13" s="22"/>
    </row>
    <row r="14" spans="1:6" x14ac:dyDescent="0.55000000000000004">
      <c r="E14" s="5"/>
      <c r="F14" s="22"/>
    </row>
    <row r="15" spans="1:6" x14ac:dyDescent="0.55000000000000004">
      <c r="E15" s="5"/>
      <c r="F15" s="22"/>
    </row>
    <row r="16" spans="1:6" x14ac:dyDescent="0.55000000000000004">
      <c r="E16" s="5"/>
      <c r="F16" s="22"/>
    </row>
    <row r="17" spans="5:6" x14ac:dyDescent="0.55000000000000004">
      <c r="E17" s="5"/>
      <c r="F17" s="22"/>
    </row>
    <row r="18" spans="5:6" x14ac:dyDescent="0.55000000000000004">
      <c r="E18" s="23"/>
      <c r="F18" s="24"/>
    </row>
    <row r="19" spans="5:6" x14ac:dyDescent="0.55000000000000004">
      <c r="E19" s="5"/>
      <c r="F19" s="22"/>
    </row>
    <row r="20" spans="5:6" x14ac:dyDescent="0.55000000000000004">
      <c r="E20" s="5"/>
      <c r="F20" s="22"/>
    </row>
    <row r="21" spans="5:6" x14ac:dyDescent="0.55000000000000004">
      <c r="E21" s="5"/>
      <c r="F21" s="22"/>
    </row>
    <row r="22" spans="5:6" x14ac:dyDescent="0.55000000000000004">
      <c r="E22" s="5"/>
      <c r="F22" s="22"/>
    </row>
    <row r="23" spans="5:6" x14ac:dyDescent="0.55000000000000004">
      <c r="E23" s="5"/>
      <c r="F23" s="22"/>
    </row>
    <row r="24" spans="5:6" x14ac:dyDescent="0.55000000000000004">
      <c r="E24" s="5"/>
      <c r="F24" s="22"/>
    </row>
    <row r="25" spans="5:6" x14ac:dyDescent="0.55000000000000004">
      <c r="E25" s="5"/>
      <c r="F25" s="22"/>
    </row>
    <row r="26" spans="5:6" x14ac:dyDescent="0.55000000000000004">
      <c r="E26" s="5"/>
      <c r="F26" s="22"/>
    </row>
    <row r="27" spans="5:6" x14ac:dyDescent="0.55000000000000004">
      <c r="E27" s="5"/>
      <c r="F27" s="22"/>
    </row>
    <row r="28" spans="5:6" x14ac:dyDescent="0.55000000000000004">
      <c r="E28" s="5"/>
      <c r="F28" s="22"/>
    </row>
    <row r="29" spans="5:6" x14ac:dyDescent="0.55000000000000004">
      <c r="E29" s="5"/>
      <c r="F29" s="22"/>
    </row>
    <row r="30" spans="5:6" x14ac:dyDescent="0.55000000000000004">
      <c r="E30" s="5"/>
      <c r="F30" s="22"/>
    </row>
    <row r="31" spans="5:6" x14ac:dyDescent="0.55000000000000004">
      <c r="E31" s="5"/>
      <c r="F31" s="22"/>
    </row>
    <row r="32" spans="5:6" x14ac:dyDescent="0.55000000000000004">
      <c r="E32" s="5"/>
      <c r="F32" s="22"/>
    </row>
    <row r="33" spans="5:6" x14ac:dyDescent="0.55000000000000004">
      <c r="E33" s="5"/>
      <c r="F33" s="22"/>
    </row>
    <row r="34" spans="5:6" x14ac:dyDescent="0.55000000000000004">
      <c r="E34" s="5"/>
      <c r="F34" s="22"/>
    </row>
    <row r="35" spans="5:6" x14ac:dyDescent="0.55000000000000004">
      <c r="E35" s="5"/>
      <c r="F35" s="22"/>
    </row>
    <row r="36" spans="5:6" x14ac:dyDescent="0.55000000000000004">
      <c r="E36" s="5"/>
      <c r="F36" s="22"/>
    </row>
    <row r="37" spans="5:6" x14ac:dyDescent="0.55000000000000004">
      <c r="E37" s="5"/>
      <c r="F37" s="22"/>
    </row>
    <row r="38" spans="5:6" x14ac:dyDescent="0.55000000000000004">
      <c r="E38" s="5"/>
      <c r="F38" s="22"/>
    </row>
    <row r="39" spans="5:6" x14ac:dyDescent="0.55000000000000004">
      <c r="E39" s="5"/>
      <c r="F39" s="22"/>
    </row>
    <row r="40" spans="5:6" x14ac:dyDescent="0.55000000000000004">
      <c r="E40" s="5"/>
      <c r="F40" s="22"/>
    </row>
    <row r="41" spans="5:6" x14ac:dyDescent="0.55000000000000004">
      <c r="E41" s="5"/>
      <c r="F41" s="22"/>
    </row>
    <row r="42" spans="5:6" x14ac:dyDescent="0.55000000000000004">
      <c r="E42" s="5"/>
      <c r="F42" s="22"/>
    </row>
    <row r="43" spans="5:6" x14ac:dyDescent="0.55000000000000004">
      <c r="E43" s="5"/>
      <c r="F43" s="22"/>
    </row>
    <row r="44" spans="5:6" x14ac:dyDescent="0.55000000000000004">
      <c r="E44" s="5"/>
      <c r="F44" s="22"/>
    </row>
    <row r="45" spans="5:6" x14ac:dyDescent="0.55000000000000004">
      <c r="E45" s="5"/>
      <c r="F45" s="22"/>
    </row>
    <row r="46" spans="5:6" x14ac:dyDescent="0.55000000000000004">
      <c r="E46" s="5"/>
      <c r="F46" s="22"/>
    </row>
    <row r="47" spans="5:6" x14ac:dyDescent="0.55000000000000004">
      <c r="E47" s="5"/>
      <c r="F47" s="22"/>
    </row>
    <row r="48" spans="5:6" x14ac:dyDescent="0.55000000000000004">
      <c r="E48" s="5"/>
      <c r="F48" s="22"/>
    </row>
    <row r="49" spans="5:6" x14ac:dyDescent="0.55000000000000004">
      <c r="E49" s="5"/>
      <c r="F49" s="22"/>
    </row>
    <row r="50" spans="5:6" x14ac:dyDescent="0.55000000000000004">
      <c r="E50" s="5"/>
      <c r="F50" s="22"/>
    </row>
    <row r="51" spans="5:6" x14ac:dyDescent="0.55000000000000004">
      <c r="E51" s="5"/>
      <c r="F51" s="22"/>
    </row>
    <row r="52" spans="5:6" x14ac:dyDescent="0.55000000000000004">
      <c r="E52" s="5"/>
      <c r="F52" s="22"/>
    </row>
    <row r="53" spans="5:6" x14ac:dyDescent="0.55000000000000004">
      <c r="E53" s="5"/>
      <c r="F53" s="22"/>
    </row>
    <row r="54" spans="5:6" x14ac:dyDescent="0.55000000000000004">
      <c r="E54" s="5"/>
      <c r="F54" s="22"/>
    </row>
    <row r="55" spans="5:6" x14ac:dyDescent="0.55000000000000004">
      <c r="E55" s="5"/>
      <c r="F55" s="22"/>
    </row>
    <row r="56" spans="5:6" x14ac:dyDescent="0.55000000000000004">
      <c r="E56" s="5"/>
      <c r="F56" s="22"/>
    </row>
    <row r="57" spans="5:6" x14ac:dyDescent="0.55000000000000004">
      <c r="E57" s="5"/>
      <c r="F57" s="22"/>
    </row>
    <row r="58" spans="5:6" x14ac:dyDescent="0.55000000000000004">
      <c r="E58" s="5"/>
      <c r="F58" s="22"/>
    </row>
    <row r="59" spans="5:6" x14ac:dyDescent="0.55000000000000004">
      <c r="E59" s="5"/>
      <c r="F59" s="22"/>
    </row>
    <row r="60" spans="5:6" x14ac:dyDescent="0.55000000000000004">
      <c r="E60" s="5"/>
      <c r="F60" s="22"/>
    </row>
    <row r="61" spans="5:6" x14ac:dyDescent="0.55000000000000004">
      <c r="E61" s="5"/>
      <c r="F61" s="22"/>
    </row>
    <row r="62" spans="5:6" x14ac:dyDescent="0.55000000000000004">
      <c r="E62" s="5"/>
      <c r="F62" s="22"/>
    </row>
    <row r="63" spans="5:6" x14ac:dyDescent="0.55000000000000004">
      <c r="E63" s="5"/>
      <c r="F63" s="22"/>
    </row>
    <row r="64" spans="5:6" x14ac:dyDescent="0.55000000000000004">
      <c r="E64" s="5"/>
      <c r="F64" s="22"/>
    </row>
    <row r="65" spans="5:6" x14ac:dyDescent="0.55000000000000004">
      <c r="E65" s="5"/>
      <c r="F65" s="22"/>
    </row>
    <row r="66" spans="5:6" x14ac:dyDescent="0.55000000000000004">
      <c r="E66" s="5"/>
      <c r="F66" s="22"/>
    </row>
    <row r="67" spans="5:6" x14ac:dyDescent="0.55000000000000004">
      <c r="E67" s="5"/>
      <c r="F67" s="22"/>
    </row>
    <row r="68" spans="5:6" x14ac:dyDescent="0.55000000000000004">
      <c r="E68" s="5"/>
      <c r="F68" s="22"/>
    </row>
    <row r="69" spans="5:6" x14ac:dyDescent="0.55000000000000004">
      <c r="E69" s="5"/>
      <c r="F69" s="22"/>
    </row>
    <row r="70" spans="5:6" x14ac:dyDescent="0.55000000000000004">
      <c r="E70" s="5"/>
      <c r="F70" s="22"/>
    </row>
    <row r="71" spans="5:6" x14ac:dyDescent="0.55000000000000004">
      <c r="E71" s="5"/>
      <c r="F71" s="22"/>
    </row>
    <row r="72" spans="5:6" x14ac:dyDescent="0.55000000000000004">
      <c r="E72" s="5"/>
      <c r="F72" s="22"/>
    </row>
    <row r="73" spans="5:6" x14ac:dyDescent="0.55000000000000004">
      <c r="E73" s="5"/>
      <c r="F73" s="22"/>
    </row>
    <row r="74" spans="5:6" x14ac:dyDescent="0.55000000000000004">
      <c r="E74" s="5"/>
      <c r="F74" s="22"/>
    </row>
    <row r="75" spans="5:6" x14ac:dyDescent="0.55000000000000004">
      <c r="E75" s="5"/>
      <c r="F75" s="22"/>
    </row>
    <row r="76" spans="5:6" x14ac:dyDescent="0.55000000000000004">
      <c r="E76" s="5"/>
      <c r="F76" s="22"/>
    </row>
    <row r="77" spans="5:6" x14ac:dyDescent="0.55000000000000004">
      <c r="E77" s="5"/>
      <c r="F77" s="22"/>
    </row>
    <row r="78" spans="5:6" x14ac:dyDescent="0.55000000000000004">
      <c r="E78" s="5"/>
      <c r="F78" s="22"/>
    </row>
    <row r="79" spans="5:6" x14ac:dyDescent="0.55000000000000004">
      <c r="E79" s="5"/>
      <c r="F79" s="22"/>
    </row>
    <row r="80" spans="5:6" x14ac:dyDescent="0.55000000000000004">
      <c r="E80" s="5"/>
      <c r="F80" s="22"/>
    </row>
    <row r="81" spans="5:6" x14ac:dyDescent="0.55000000000000004">
      <c r="E81" s="5"/>
      <c r="F81" s="22"/>
    </row>
    <row r="82" spans="5:6" x14ac:dyDescent="0.55000000000000004">
      <c r="E82" s="5"/>
      <c r="F82" s="22"/>
    </row>
    <row r="83" spans="5:6" x14ac:dyDescent="0.55000000000000004">
      <c r="E83" s="5"/>
      <c r="F83" s="22"/>
    </row>
    <row r="84" spans="5:6" x14ac:dyDescent="0.55000000000000004">
      <c r="E84" s="5"/>
      <c r="F84" s="22"/>
    </row>
    <row r="85" spans="5:6" x14ac:dyDescent="0.55000000000000004">
      <c r="E85" s="5"/>
      <c r="F85" s="22"/>
    </row>
    <row r="86" spans="5:6" x14ac:dyDescent="0.55000000000000004">
      <c r="E86" s="5"/>
      <c r="F86" s="22"/>
    </row>
    <row r="87" spans="5:6" x14ac:dyDescent="0.55000000000000004">
      <c r="E87" s="5"/>
      <c r="F87" s="22"/>
    </row>
    <row r="88" spans="5:6" x14ac:dyDescent="0.55000000000000004">
      <c r="E88" s="5"/>
      <c r="F88" s="22"/>
    </row>
    <row r="89" spans="5:6" x14ac:dyDescent="0.55000000000000004">
      <c r="E89" s="5"/>
      <c r="F89" s="22"/>
    </row>
    <row r="90" spans="5:6" x14ac:dyDescent="0.55000000000000004">
      <c r="E90" s="5"/>
      <c r="F90" s="22"/>
    </row>
    <row r="91" spans="5:6" x14ac:dyDescent="0.55000000000000004">
      <c r="E91" s="5"/>
      <c r="F91" s="22"/>
    </row>
    <row r="92" spans="5:6" x14ac:dyDescent="0.55000000000000004">
      <c r="E92" s="5"/>
      <c r="F92" s="22"/>
    </row>
    <row r="93" spans="5:6" x14ac:dyDescent="0.55000000000000004">
      <c r="E93" s="5"/>
      <c r="F93" s="22"/>
    </row>
    <row r="94" spans="5:6" x14ac:dyDescent="0.55000000000000004">
      <c r="E94" s="5"/>
      <c r="F94" s="22"/>
    </row>
    <row r="95" spans="5:6" x14ac:dyDescent="0.55000000000000004">
      <c r="E95" s="5"/>
      <c r="F95" s="22"/>
    </row>
    <row r="96" spans="5:6" x14ac:dyDescent="0.55000000000000004">
      <c r="E96" s="5"/>
      <c r="F96" s="22"/>
    </row>
    <row r="97" spans="5:6" x14ac:dyDescent="0.55000000000000004">
      <c r="E97" s="5"/>
      <c r="F97" s="22"/>
    </row>
    <row r="98" spans="5:6" x14ac:dyDescent="0.55000000000000004">
      <c r="E98" s="5"/>
      <c r="F98" s="22"/>
    </row>
    <row r="99" spans="5:6" x14ac:dyDescent="0.55000000000000004">
      <c r="E99" s="5"/>
      <c r="F99" s="22"/>
    </row>
    <row r="100" spans="5:6" x14ac:dyDescent="0.55000000000000004">
      <c r="E100" s="5"/>
      <c r="F100" s="22"/>
    </row>
    <row r="101" spans="5:6" x14ac:dyDescent="0.55000000000000004">
      <c r="E101" s="5"/>
      <c r="F101" s="22"/>
    </row>
    <row r="102" spans="5:6" x14ac:dyDescent="0.55000000000000004">
      <c r="E102" s="5"/>
      <c r="F102" s="22"/>
    </row>
    <row r="103" spans="5:6" x14ac:dyDescent="0.55000000000000004">
      <c r="E103" s="5"/>
      <c r="F103" s="22"/>
    </row>
    <row r="104" spans="5:6" x14ac:dyDescent="0.55000000000000004">
      <c r="E104" s="5"/>
      <c r="F104" s="22"/>
    </row>
    <row r="105" spans="5:6" x14ac:dyDescent="0.55000000000000004">
      <c r="E105" s="5"/>
      <c r="F105" s="22"/>
    </row>
    <row r="106" spans="5:6" x14ac:dyDescent="0.55000000000000004">
      <c r="E106" s="5"/>
      <c r="F106" s="22"/>
    </row>
    <row r="107" spans="5:6" x14ac:dyDescent="0.55000000000000004">
      <c r="E107" s="5"/>
      <c r="F107" s="22"/>
    </row>
    <row r="108" spans="5:6" x14ac:dyDescent="0.55000000000000004">
      <c r="E108" s="5"/>
      <c r="F108" s="22"/>
    </row>
    <row r="109" spans="5:6" x14ac:dyDescent="0.55000000000000004">
      <c r="E109" s="5"/>
      <c r="F109" s="22"/>
    </row>
    <row r="110" spans="5:6" x14ac:dyDescent="0.55000000000000004">
      <c r="E110" s="5"/>
      <c r="F110" s="22"/>
    </row>
    <row r="111" spans="5:6" x14ac:dyDescent="0.55000000000000004">
      <c r="E111" s="5"/>
      <c r="F111" s="22"/>
    </row>
    <row r="112" spans="5:6" x14ac:dyDescent="0.55000000000000004">
      <c r="E112" s="5"/>
      <c r="F112" s="22"/>
    </row>
    <row r="113" spans="5:6" x14ac:dyDescent="0.55000000000000004">
      <c r="E113" s="5"/>
      <c r="F113" s="22"/>
    </row>
    <row r="114" spans="5:6" x14ac:dyDescent="0.55000000000000004">
      <c r="E114" s="5"/>
      <c r="F114" s="22"/>
    </row>
    <row r="115" spans="5:6" x14ac:dyDescent="0.55000000000000004">
      <c r="E115" s="5"/>
      <c r="F115" s="22"/>
    </row>
    <row r="116" spans="5:6" x14ac:dyDescent="0.55000000000000004">
      <c r="E116" s="5"/>
      <c r="F116" s="22"/>
    </row>
    <row r="117" spans="5:6" x14ac:dyDescent="0.55000000000000004">
      <c r="E117" s="5"/>
      <c r="F117" s="22"/>
    </row>
    <row r="118" spans="5:6" x14ac:dyDescent="0.55000000000000004">
      <c r="E118" s="5"/>
      <c r="F118" s="22"/>
    </row>
    <row r="119" spans="5:6" x14ac:dyDescent="0.55000000000000004">
      <c r="E119" s="5"/>
      <c r="F119" s="22"/>
    </row>
    <row r="120" spans="5:6" x14ac:dyDescent="0.55000000000000004">
      <c r="E120" s="5"/>
      <c r="F120" s="22"/>
    </row>
    <row r="121" spans="5:6" x14ac:dyDescent="0.55000000000000004">
      <c r="E121" s="5"/>
      <c r="F121" s="22"/>
    </row>
    <row r="122" spans="5:6" x14ac:dyDescent="0.55000000000000004">
      <c r="E122" s="5"/>
      <c r="F122" s="22"/>
    </row>
    <row r="123" spans="5:6" x14ac:dyDescent="0.55000000000000004">
      <c r="E123" s="5"/>
      <c r="F123" s="22"/>
    </row>
    <row r="124" spans="5:6" x14ac:dyDescent="0.55000000000000004">
      <c r="E124" s="5"/>
      <c r="F124" s="22"/>
    </row>
    <row r="125" spans="5:6" x14ac:dyDescent="0.55000000000000004">
      <c r="E125" s="5"/>
      <c r="F125" s="22"/>
    </row>
    <row r="126" spans="5:6" x14ac:dyDescent="0.55000000000000004">
      <c r="E126" s="5"/>
      <c r="F126" s="22"/>
    </row>
    <row r="127" spans="5:6" x14ac:dyDescent="0.55000000000000004">
      <c r="E127" s="5"/>
      <c r="F127" s="22"/>
    </row>
    <row r="128" spans="5:6" x14ac:dyDescent="0.55000000000000004">
      <c r="E128" s="23"/>
      <c r="F128" s="24"/>
    </row>
    <row r="129" spans="5:6" x14ac:dyDescent="0.55000000000000004">
      <c r="E129" s="5"/>
      <c r="F129" s="22"/>
    </row>
    <row r="130" spans="5:6" x14ac:dyDescent="0.55000000000000004">
      <c r="E130" s="5"/>
      <c r="F130" s="22"/>
    </row>
    <row r="131" spans="5:6" x14ac:dyDescent="0.55000000000000004">
      <c r="E131" s="23"/>
      <c r="F131" s="24"/>
    </row>
  </sheetData>
  <dataValidations count="1">
    <dataValidation type="list" allowBlank="1" showInputMessage="1" showErrorMessage="1" sqref="C4">
      <formula1>$A$1:$A$2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in_Sheet">
    <tabColor theme="2" tint="-0.499984740745262"/>
  </sheetPr>
  <dimension ref="A1:T161"/>
  <sheetViews>
    <sheetView workbookViewId="0"/>
  </sheetViews>
  <sheetFormatPr defaultColWidth="9.15625" defaultRowHeight="14.4" x14ac:dyDescent="0.55000000000000004"/>
  <cols>
    <col min="1" max="1" width="13.1015625" style="1" customWidth="1"/>
    <col min="2" max="2" width="3.68359375" style="1" customWidth="1"/>
    <col min="3" max="3" width="10.89453125" style="1" customWidth="1"/>
    <col min="4" max="4" width="3.68359375" style="1" customWidth="1"/>
    <col min="5" max="5" width="10.89453125" style="1" customWidth="1"/>
    <col min="6" max="6" width="3.68359375" style="1" customWidth="1"/>
    <col min="7" max="7" width="10.89453125" style="1" customWidth="1"/>
    <col min="8" max="8" width="3.68359375" style="1" customWidth="1"/>
    <col min="9" max="9" width="10.89453125" style="1" customWidth="1"/>
    <col min="10" max="10" width="3.68359375" style="1" bestFit="1" customWidth="1"/>
    <col min="11" max="11" width="10.89453125" style="1" customWidth="1"/>
    <col min="12" max="12" width="3.68359375" style="1" bestFit="1" customWidth="1"/>
    <col min="13" max="13" width="10.89453125" style="1" customWidth="1"/>
    <col min="14" max="14" width="3.68359375" style="1" bestFit="1" customWidth="1"/>
    <col min="15" max="15" width="10.89453125" style="1" bestFit="1" customWidth="1"/>
    <col min="16" max="16" width="3.68359375" style="1" bestFit="1" customWidth="1"/>
    <col min="17" max="17" width="10.89453125" style="1" customWidth="1"/>
    <col min="18" max="18" width="6.1015625" style="1" customWidth="1"/>
    <col min="19" max="19" width="7" style="1" customWidth="1"/>
    <col min="20" max="20" width="5.26171875" style="1" customWidth="1"/>
    <col min="21" max="16384" width="9.15625" style="1"/>
  </cols>
  <sheetData>
    <row r="1" spans="1:19" x14ac:dyDescent="0.55000000000000004">
      <c r="A1" s="32" t="s">
        <v>74</v>
      </c>
      <c r="B1" s="32" t="s">
        <v>75</v>
      </c>
      <c r="C1" s="32" t="s">
        <v>76</v>
      </c>
      <c r="D1" s="32" t="s">
        <v>75</v>
      </c>
      <c r="E1" s="32" t="s">
        <v>77</v>
      </c>
      <c r="F1" s="32" t="s">
        <v>75</v>
      </c>
      <c r="G1" s="32" t="s">
        <v>78</v>
      </c>
      <c r="H1" s="32" t="s">
        <v>75</v>
      </c>
      <c r="I1" s="32" t="s">
        <v>79</v>
      </c>
      <c r="J1" s="32" t="s">
        <v>75</v>
      </c>
      <c r="K1" s="32" t="s">
        <v>194</v>
      </c>
      <c r="L1" s="32" t="s">
        <v>75</v>
      </c>
      <c r="M1" s="32" t="s">
        <v>195</v>
      </c>
      <c r="N1" s="32" t="s">
        <v>75</v>
      </c>
      <c r="O1" s="32" t="s">
        <v>196</v>
      </c>
      <c r="P1" s="32" t="s">
        <v>75</v>
      </c>
      <c r="Q1" s="32" t="s">
        <v>197</v>
      </c>
    </row>
    <row r="2" spans="1:19" x14ac:dyDescent="0.55000000000000004">
      <c r="A2" s="32" t="s">
        <v>220</v>
      </c>
      <c r="B2" s="35">
        <v>1</v>
      </c>
      <c r="C2" s="35" t="s">
        <v>81</v>
      </c>
      <c r="D2" s="35">
        <v>1</v>
      </c>
      <c r="E2" s="35" t="s">
        <v>221</v>
      </c>
      <c r="F2" s="35">
        <v>1</v>
      </c>
      <c r="G2" s="35" t="s">
        <v>222</v>
      </c>
      <c r="H2" s="35">
        <v>1</v>
      </c>
      <c r="I2" s="35" t="s">
        <v>223</v>
      </c>
      <c r="J2" s="35">
        <v>1</v>
      </c>
      <c r="K2" s="35" t="s">
        <v>224</v>
      </c>
      <c r="L2" s="35">
        <v>1</v>
      </c>
      <c r="M2" s="35" t="s">
        <v>225</v>
      </c>
      <c r="N2" s="35">
        <v>1</v>
      </c>
      <c r="O2" s="35" t="s">
        <v>226</v>
      </c>
      <c r="P2" s="35">
        <v>1</v>
      </c>
      <c r="Q2" s="35" t="s">
        <v>234</v>
      </c>
      <c r="R2" s="1" t="str">
        <f>_xlfn.CONCAT(DEC2HEX(B2,2))&amp;C2&amp;(DEC2HEX(D2,2))&amp;E2&amp;(DEC2HEX(F2,2))&amp;G2&amp;(DEC2HEX(H2,2))&amp;I2&amp;(DEC2HEX(J2,2)&amp;K2&amp;(DEC2HEX(L2,2)&amp;M2&amp;(DEC2HEX(N2,2)&amp;O2&amp;(DEC2HEX(P2,2)&amp;Q2))))</f>
        <v>01F001F101F201F301F401F601F701F8</v>
      </c>
    </row>
    <row r="3" spans="1:19" x14ac:dyDescent="0.55000000000000004">
      <c r="A3" s="32" t="s">
        <v>80</v>
      </c>
      <c r="B3" s="33">
        <v>0</v>
      </c>
      <c r="C3" s="33" t="s">
        <v>81</v>
      </c>
      <c r="D3" s="33">
        <v>0</v>
      </c>
      <c r="E3" s="33" t="s">
        <v>81</v>
      </c>
      <c r="F3" s="33">
        <v>0</v>
      </c>
      <c r="G3" s="33" t="s">
        <v>81</v>
      </c>
      <c r="H3" s="33">
        <v>0</v>
      </c>
      <c r="I3" s="33" t="s">
        <v>81</v>
      </c>
      <c r="J3" s="33">
        <v>0</v>
      </c>
      <c r="K3" s="33" t="s">
        <v>81</v>
      </c>
      <c r="L3" s="33">
        <v>0</v>
      </c>
      <c r="M3" s="33" t="s">
        <v>81</v>
      </c>
      <c r="N3" s="33">
        <v>0</v>
      </c>
      <c r="O3" s="33" t="s">
        <v>81</v>
      </c>
      <c r="P3" s="33">
        <v>0</v>
      </c>
      <c r="Q3" s="33" t="s">
        <v>81</v>
      </c>
      <c r="R3" s="1" t="str">
        <f>_xlfn.CONCAT(DEC2HEX(B3,2))&amp;C3&amp;(DEC2HEX(D3,2))&amp;E3&amp;(DEC2HEX(F3,2))&amp;G3&amp;(DEC2HEX(H3,2))&amp;I3&amp;(DEC2HEX(J3,2)&amp;K3&amp;(DEC2HEX(L3,2)&amp;M3&amp;(DEC2HEX(N3,2)&amp;O3&amp;(DEC2HEX(P3,2)&amp;Q3))))</f>
        <v>00F000F000F000F000F000F000F000F0</v>
      </c>
      <c r="S3" s="1" t="str">
        <f>_xlfn.CONCAT(R2:R161)</f>
        <v>01F001F101F201F301F401F601F701F800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001013F0200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000F0</v>
      </c>
    </row>
    <row r="4" spans="1:19" x14ac:dyDescent="0.55000000000000004">
      <c r="A4" s="32" t="s">
        <v>80</v>
      </c>
      <c r="B4" s="33">
        <v>0</v>
      </c>
      <c r="C4" s="33" t="s">
        <v>81</v>
      </c>
      <c r="D4" s="33">
        <v>0</v>
      </c>
      <c r="E4" s="33" t="s">
        <v>81</v>
      </c>
      <c r="F4" s="33">
        <v>0</v>
      </c>
      <c r="G4" s="33" t="s">
        <v>81</v>
      </c>
      <c r="H4" s="33">
        <v>0</v>
      </c>
      <c r="I4" s="33" t="s">
        <v>81</v>
      </c>
      <c r="J4" s="33">
        <v>0</v>
      </c>
      <c r="K4" s="33" t="s">
        <v>81</v>
      </c>
      <c r="L4" s="33">
        <v>0</v>
      </c>
      <c r="M4" s="33" t="s">
        <v>81</v>
      </c>
      <c r="N4" s="33">
        <v>0</v>
      </c>
      <c r="O4" s="33" t="s">
        <v>81</v>
      </c>
      <c r="P4" s="33">
        <v>0</v>
      </c>
      <c r="Q4" s="33" t="s">
        <v>81</v>
      </c>
      <c r="R4" s="1" t="str">
        <f>_xlfn.CONCAT(DEC2HEX(B4,2))&amp;C4&amp;(DEC2HEX(D4,2))&amp;E4&amp;(DEC2HEX(F4,2))&amp;G4&amp;(DEC2HEX(H4,2))&amp;I4&amp;(DEC2HEX(J4,2)&amp;K4&amp;(DEC2HEX(L4,2)&amp;M4&amp;(DEC2HEX(N4,2)&amp;O4&amp;(DEC2HEX(P4,2)&amp;Q4))))</f>
        <v>00F000F000F000F000F000F000F000F0</v>
      </c>
    </row>
    <row r="5" spans="1:19" x14ac:dyDescent="0.55000000000000004">
      <c r="A5" s="32" t="s">
        <v>80</v>
      </c>
      <c r="B5" s="33">
        <v>0</v>
      </c>
      <c r="C5" s="33" t="s">
        <v>81</v>
      </c>
      <c r="D5" s="33">
        <v>0</v>
      </c>
      <c r="E5" s="33" t="s">
        <v>81</v>
      </c>
      <c r="F5" s="33">
        <v>0</v>
      </c>
      <c r="G5" s="33" t="s">
        <v>81</v>
      </c>
      <c r="H5" s="33">
        <v>0</v>
      </c>
      <c r="I5" s="33" t="s">
        <v>81</v>
      </c>
      <c r="J5" s="33">
        <v>0</v>
      </c>
      <c r="K5" s="33" t="s">
        <v>81</v>
      </c>
      <c r="L5" s="33">
        <v>0</v>
      </c>
      <c r="M5" s="33" t="s">
        <v>81</v>
      </c>
      <c r="N5" s="33">
        <v>0</v>
      </c>
      <c r="O5" s="33" t="s">
        <v>81</v>
      </c>
      <c r="P5" s="33">
        <v>0</v>
      </c>
      <c r="Q5" s="33" t="s">
        <v>81</v>
      </c>
      <c r="R5" s="1" t="str">
        <f>_xlfn.CONCAT(DEC2HEX(B5,2))&amp;C5&amp;(DEC2HEX(D5,2))&amp;E5&amp;(DEC2HEX(F5,2))&amp;G5&amp;(DEC2HEX(H5,2))&amp;I5&amp;(DEC2HEX(J5,2)&amp;K5&amp;(DEC2HEX(L5,2)&amp;M5&amp;(DEC2HEX(N5,2)&amp;O5&amp;(DEC2HEX(P5,2)&amp;Q5))))</f>
        <v>00F000F000F000F000F000F000F000F0</v>
      </c>
    </row>
    <row r="6" spans="1:19" x14ac:dyDescent="0.55000000000000004">
      <c r="A6" s="32" t="s">
        <v>80</v>
      </c>
      <c r="B6" s="33">
        <v>0</v>
      </c>
      <c r="C6" s="33" t="s">
        <v>81</v>
      </c>
      <c r="D6" s="33">
        <v>0</v>
      </c>
      <c r="E6" s="33" t="s">
        <v>81</v>
      </c>
      <c r="F6" s="33">
        <v>0</v>
      </c>
      <c r="G6" s="33" t="s">
        <v>81</v>
      </c>
      <c r="H6" s="33">
        <v>0</v>
      </c>
      <c r="I6" s="33" t="s">
        <v>81</v>
      </c>
      <c r="J6" s="33">
        <v>0</v>
      </c>
      <c r="K6" s="33" t="s">
        <v>81</v>
      </c>
      <c r="L6" s="33">
        <v>0</v>
      </c>
      <c r="M6" s="33" t="s">
        <v>81</v>
      </c>
      <c r="N6" s="33">
        <v>0</v>
      </c>
      <c r="O6" s="33" t="s">
        <v>81</v>
      </c>
      <c r="P6" s="33">
        <v>0</v>
      </c>
      <c r="Q6" s="33" t="s">
        <v>81</v>
      </c>
      <c r="R6" s="1" t="str">
        <f>_xlfn.CONCAT(DEC2HEX(B6,2))&amp;C6&amp;(DEC2HEX(D6,2))&amp;E6&amp;(DEC2HEX(F6,2))&amp;G6&amp;(DEC2HEX(H6,2))&amp;I6&amp;(DEC2HEX(J6,2)&amp;K6&amp;(DEC2HEX(L6,2)&amp;M6&amp;(DEC2HEX(N6,2)&amp;O6&amp;(DEC2HEX(P6,2)&amp;Q6))))</f>
        <v>00F000F000F000F000F000F000F000F0</v>
      </c>
    </row>
    <row r="7" spans="1:19" x14ac:dyDescent="0.55000000000000004">
      <c r="A7" s="32" t="s">
        <v>82</v>
      </c>
      <c r="B7" s="33">
        <v>0</v>
      </c>
      <c r="C7" s="33" t="s">
        <v>81</v>
      </c>
      <c r="D7" s="33">
        <v>0</v>
      </c>
      <c r="E7" s="33" t="s">
        <v>81</v>
      </c>
      <c r="F7" s="33">
        <v>0</v>
      </c>
      <c r="G7" s="33" t="s">
        <v>81</v>
      </c>
      <c r="H7" s="33">
        <v>0</v>
      </c>
      <c r="I7" s="33" t="s">
        <v>81</v>
      </c>
      <c r="J7" s="33">
        <v>0</v>
      </c>
      <c r="K7" s="33" t="s">
        <v>81</v>
      </c>
      <c r="L7" s="33">
        <v>0</v>
      </c>
      <c r="M7" s="33" t="s">
        <v>81</v>
      </c>
      <c r="N7" s="33">
        <v>0</v>
      </c>
      <c r="O7" s="33" t="s">
        <v>81</v>
      </c>
      <c r="P7" s="33">
        <v>0</v>
      </c>
      <c r="Q7" s="33" t="s">
        <v>81</v>
      </c>
      <c r="R7" s="1" t="str">
        <f>_xlfn.CONCAT(DEC2HEX(B7,2))&amp;C7&amp;(DEC2HEX(D7,2))&amp;E7&amp;(DEC2HEX(F7,2))&amp;G7&amp;(DEC2HEX(H7,2))&amp;I7&amp;(DEC2HEX(J7,2)&amp;K7&amp;(DEC2HEX(L7,2)&amp;M7&amp;(DEC2HEX(N7,2)&amp;O7&amp;(DEC2HEX(P7,2)&amp;Q7))))</f>
        <v>00F000F000F000F000F000F000F000F0</v>
      </c>
    </row>
    <row r="8" spans="1:19" x14ac:dyDescent="0.55000000000000004">
      <c r="A8" s="32" t="s">
        <v>83</v>
      </c>
      <c r="B8" s="33">
        <v>0</v>
      </c>
      <c r="C8" s="33" t="s">
        <v>81</v>
      </c>
      <c r="D8" s="33">
        <v>0</v>
      </c>
      <c r="E8" s="33" t="s">
        <v>81</v>
      </c>
      <c r="F8" s="33">
        <v>0</v>
      </c>
      <c r="G8" s="33" t="s">
        <v>81</v>
      </c>
      <c r="H8" s="33">
        <v>0</v>
      </c>
      <c r="I8" s="33" t="s">
        <v>81</v>
      </c>
      <c r="J8" s="33">
        <v>0</v>
      </c>
      <c r="K8" s="33" t="s">
        <v>81</v>
      </c>
      <c r="L8" s="33">
        <v>0</v>
      </c>
      <c r="M8" s="33" t="s">
        <v>81</v>
      </c>
      <c r="N8" s="33">
        <v>0</v>
      </c>
      <c r="O8" s="33" t="s">
        <v>81</v>
      </c>
      <c r="P8" s="33">
        <v>0</v>
      </c>
      <c r="Q8" s="33" t="s">
        <v>81</v>
      </c>
      <c r="R8" s="1" t="str">
        <f>_xlfn.CONCAT(DEC2HEX(B8,2))&amp;C8&amp;(DEC2HEX(D8,2))&amp;E8&amp;(DEC2HEX(F8,2))&amp;G8&amp;(DEC2HEX(H8,2))&amp;I8&amp;(DEC2HEX(J8,2)&amp;K8&amp;(DEC2HEX(L8,2)&amp;M8&amp;(DEC2HEX(N8,2)&amp;O8&amp;(DEC2HEX(P8,2)&amp;Q8))))</f>
        <v>00F000F000F000F000F000F000F000F0</v>
      </c>
    </row>
    <row r="9" spans="1:19" x14ac:dyDescent="0.55000000000000004">
      <c r="A9" s="32" t="s">
        <v>80</v>
      </c>
      <c r="B9" s="33">
        <v>0</v>
      </c>
      <c r="C9" s="33" t="s">
        <v>81</v>
      </c>
      <c r="D9" s="33">
        <v>0</v>
      </c>
      <c r="E9" s="33" t="s">
        <v>81</v>
      </c>
      <c r="F9" s="33">
        <v>0</v>
      </c>
      <c r="G9" s="33" t="s">
        <v>81</v>
      </c>
      <c r="H9" s="33">
        <v>0</v>
      </c>
      <c r="I9" s="33" t="s">
        <v>81</v>
      </c>
      <c r="J9" s="33">
        <v>0</v>
      </c>
      <c r="K9" s="33" t="s">
        <v>81</v>
      </c>
      <c r="L9" s="33">
        <v>0</v>
      </c>
      <c r="M9" s="33" t="s">
        <v>81</v>
      </c>
      <c r="N9" s="33">
        <v>0</v>
      </c>
      <c r="O9" s="33" t="s">
        <v>81</v>
      </c>
      <c r="P9" s="33">
        <v>0</v>
      </c>
      <c r="Q9" s="33" t="s">
        <v>81</v>
      </c>
      <c r="R9" s="1" t="str">
        <f>_xlfn.CONCAT(DEC2HEX(B9,2))&amp;C9&amp;(DEC2HEX(D9,2))&amp;E9&amp;(DEC2HEX(F9,2))&amp;G9&amp;(DEC2HEX(H9,2))&amp;I9&amp;(DEC2HEX(J9,2)&amp;K9&amp;(DEC2HEX(L9,2)&amp;M9&amp;(DEC2HEX(N9,2)&amp;O9&amp;(DEC2HEX(P9,2)&amp;Q9))))</f>
        <v>00F000F000F000F000F000F000F000F0</v>
      </c>
    </row>
    <row r="10" spans="1:19" x14ac:dyDescent="0.55000000000000004">
      <c r="A10" s="32" t="s">
        <v>83</v>
      </c>
      <c r="B10" s="33">
        <v>0</v>
      </c>
      <c r="C10" s="33" t="s">
        <v>81</v>
      </c>
      <c r="D10" s="33">
        <v>0</v>
      </c>
      <c r="E10" s="33" t="s">
        <v>81</v>
      </c>
      <c r="F10" s="33">
        <v>0</v>
      </c>
      <c r="G10" s="33" t="s">
        <v>81</v>
      </c>
      <c r="H10" s="33">
        <v>0</v>
      </c>
      <c r="I10" s="33" t="s">
        <v>81</v>
      </c>
      <c r="J10" s="33">
        <v>0</v>
      </c>
      <c r="K10" s="33" t="s">
        <v>81</v>
      </c>
      <c r="L10" s="33">
        <v>0</v>
      </c>
      <c r="M10" s="33" t="s">
        <v>81</v>
      </c>
      <c r="N10" s="33">
        <v>0</v>
      </c>
      <c r="O10" s="33" t="s">
        <v>81</v>
      </c>
      <c r="P10" s="33">
        <v>0</v>
      </c>
      <c r="Q10" s="33" t="s">
        <v>81</v>
      </c>
      <c r="R10" s="1" t="str">
        <f>_xlfn.CONCAT(DEC2HEX(B10,2))&amp;C10&amp;(DEC2HEX(D10,2))&amp;E10&amp;(DEC2HEX(F10,2))&amp;G10&amp;(DEC2HEX(H10,2))&amp;I10&amp;(DEC2HEX(J10,2)&amp;K10&amp;(DEC2HEX(L10,2)&amp;M10&amp;(DEC2HEX(N10,2)&amp;O10&amp;(DEC2HEX(P10,2)&amp;Q10))))</f>
        <v>00F000F000F000F000F000F000F000F0</v>
      </c>
    </row>
    <row r="11" spans="1:19" x14ac:dyDescent="0.55000000000000004">
      <c r="A11" s="32" t="s">
        <v>84</v>
      </c>
      <c r="B11" s="33">
        <v>0</v>
      </c>
      <c r="C11" s="33" t="s">
        <v>81</v>
      </c>
      <c r="D11" s="33">
        <v>0</v>
      </c>
      <c r="E11" s="33" t="s">
        <v>81</v>
      </c>
      <c r="F11" s="33">
        <v>0</v>
      </c>
      <c r="G11" s="33" t="s">
        <v>81</v>
      </c>
      <c r="H11" s="33">
        <v>0</v>
      </c>
      <c r="I11" s="33" t="s">
        <v>81</v>
      </c>
      <c r="J11" s="33">
        <v>0</v>
      </c>
      <c r="K11" s="33" t="s">
        <v>81</v>
      </c>
      <c r="L11" s="33">
        <v>0</v>
      </c>
      <c r="M11" s="33" t="s">
        <v>81</v>
      </c>
      <c r="N11" s="33">
        <v>0</v>
      </c>
      <c r="O11" s="33" t="s">
        <v>81</v>
      </c>
      <c r="P11" s="33">
        <v>0</v>
      </c>
      <c r="Q11" s="33" t="s">
        <v>81</v>
      </c>
      <c r="R11" s="1" t="str">
        <f>_xlfn.CONCAT(DEC2HEX(B11,2))&amp;C11&amp;(DEC2HEX(D11,2))&amp;E11&amp;(DEC2HEX(F11,2))&amp;G11&amp;(DEC2HEX(H11,2))&amp;I11&amp;(DEC2HEX(J11,2)&amp;K11&amp;(DEC2HEX(L11,2)&amp;M11&amp;(DEC2HEX(N11,2)&amp;O11&amp;(DEC2HEX(P11,2)&amp;Q11))))</f>
        <v>00F000F000F000F000F000F000F000F0</v>
      </c>
    </row>
    <row r="12" spans="1:19" x14ac:dyDescent="0.55000000000000004">
      <c r="A12" s="32" t="s">
        <v>85</v>
      </c>
      <c r="B12" s="33">
        <v>0</v>
      </c>
      <c r="C12" s="33" t="s">
        <v>81</v>
      </c>
      <c r="D12" s="33">
        <v>0</v>
      </c>
      <c r="E12" s="33" t="s">
        <v>81</v>
      </c>
      <c r="F12" s="33">
        <v>0</v>
      </c>
      <c r="G12" s="33" t="s">
        <v>81</v>
      </c>
      <c r="H12" s="33">
        <v>0</v>
      </c>
      <c r="I12" s="33" t="s">
        <v>81</v>
      </c>
      <c r="J12" s="33">
        <v>0</v>
      </c>
      <c r="K12" s="33" t="s">
        <v>81</v>
      </c>
      <c r="L12" s="33">
        <v>0</v>
      </c>
      <c r="M12" s="33" t="s">
        <v>81</v>
      </c>
      <c r="N12" s="33">
        <v>0</v>
      </c>
      <c r="O12" s="33" t="s">
        <v>81</v>
      </c>
      <c r="P12" s="33">
        <v>0</v>
      </c>
      <c r="Q12" s="33" t="s">
        <v>81</v>
      </c>
      <c r="R12" s="1" t="str">
        <f>_xlfn.CONCAT(DEC2HEX(B12,2))&amp;C12&amp;(DEC2HEX(D12,2))&amp;E12&amp;(DEC2HEX(F12,2))&amp;G12&amp;(DEC2HEX(H12,2))&amp;I12&amp;(DEC2HEX(J12,2)&amp;K12&amp;(DEC2HEX(L12,2)&amp;M12&amp;(DEC2HEX(N12,2)&amp;O12&amp;(DEC2HEX(P12,2)&amp;Q12))))</f>
        <v>00F000F000F000F000F000F000F000F0</v>
      </c>
    </row>
    <row r="13" spans="1:19" x14ac:dyDescent="0.55000000000000004">
      <c r="A13" s="32" t="s">
        <v>85</v>
      </c>
      <c r="B13" s="33">
        <v>0</v>
      </c>
      <c r="C13" s="33" t="s">
        <v>81</v>
      </c>
      <c r="D13" s="33">
        <v>0</v>
      </c>
      <c r="E13" s="33" t="s">
        <v>81</v>
      </c>
      <c r="F13" s="33">
        <v>0</v>
      </c>
      <c r="G13" s="33" t="s">
        <v>81</v>
      </c>
      <c r="H13" s="33">
        <v>0</v>
      </c>
      <c r="I13" s="33" t="s">
        <v>81</v>
      </c>
      <c r="J13" s="33">
        <v>0</v>
      </c>
      <c r="K13" s="33" t="s">
        <v>81</v>
      </c>
      <c r="L13" s="33">
        <v>0</v>
      </c>
      <c r="M13" s="33" t="s">
        <v>81</v>
      </c>
      <c r="N13" s="33">
        <v>0</v>
      </c>
      <c r="O13" s="33" t="s">
        <v>81</v>
      </c>
      <c r="P13" s="33">
        <v>0</v>
      </c>
      <c r="Q13" s="33" t="s">
        <v>81</v>
      </c>
      <c r="R13" s="1" t="str">
        <f>_xlfn.CONCAT(DEC2HEX(B13,2))&amp;C13&amp;(DEC2HEX(D13,2))&amp;E13&amp;(DEC2HEX(F13,2))&amp;G13&amp;(DEC2HEX(H13,2))&amp;I13&amp;(DEC2HEX(J13,2)&amp;K13&amp;(DEC2HEX(L13,2)&amp;M13&amp;(DEC2HEX(N13,2)&amp;O13&amp;(DEC2HEX(P13,2)&amp;Q13))))</f>
        <v>00F000F000F000F000F000F000F000F0</v>
      </c>
    </row>
    <row r="14" spans="1:19" x14ac:dyDescent="0.55000000000000004">
      <c r="A14" s="32" t="s">
        <v>86</v>
      </c>
      <c r="B14" s="33">
        <v>0</v>
      </c>
      <c r="C14" s="33" t="s">
        <v>81</v>
      </c>
      <c r="D14" s="33">
        <v>0</v>
      </c>
      <c r="E14" s="33" t="s">
        <v>81</v>
      </c>
      <c r="F14" s="33">
        <v>0</v>
      </c>
      <c r="G14" s="33" t="s">
        <v>81</v>
      </c>
      <c r="H14" s="33">
        <v>0</v>
      </c>
      <c r="I14" s="33" t="s">
        <v>81</v>
      </c>
      <c r="J14" s="33">
        <v>0</v>
      </c>
      <c r="K14" s="33" t="s">
        <v>81</v>
      </c>
      <c r="L14" s="33">
        <v>0</v>
      </c>
      <c r="M14" s="33" t="s">
        <v>81</v>
      </c>
      <c r="N14" s="33">
        <v>0</v>
      </c>
      <c r="O14" s="33" t="s">
        <v>81</v>
      </c>
      <c r="P14" s="33">
        <v>0</v>
      </c>
      <c r="Q14" s="33" t="s">
        <v>81</v>
      </c>
      <c r="R14" s="1" t="str">
        <f>_xlfn.CONCAT(DEC2HEX(B14,2))&amp;C14&amp;(DEC2HEX(D14,2))&amp;E14&amp;(DEC2HEX(F14,2))&amp;G14&amp;(DEC2HEX(H14,2))&amp;I14&amp;(DEC2HEX(J14,2)&amp;K14&amp;(DEC2HEX(L14,2)&amp;M14&amp;(DEC2HEX(N14,2)&amp;O14&amp;(DEC2HEX(P14,2)&amp;Q14))))</f>
        <v>00F000F000F000F000F000F000F000F0</v>
      </c>
    </row>
    <row r="15" spans="1:19" x14ac:dyDescent="0.55000000000000004">
      <c r="A15" s="32" t="s">
        <v>87</v>
      </c>
      <c r="B15" s="33">
        <v>0</v>
      </c>
      <c r="C15" s="33" t="s">
        <v>81</v>
      </c>
      <c r="D15" s="33">
        <v>0</v>
      </c>
      <c r="E15" s="33" t="s">
        <v>81</v>
      </c>
      <c r="F15" s="33">
        <v>0</v>
      </c>
      <c r="G15" s="33" t="s">
        <v>81</v>
      </c>
      <c r="H15" s="33">
        <v>0</v>
      </c>
      <c r="I15" s="33" t="s">
        <v>81</v>
      </c>
      <c r="J15" s="33">
        <v>0</v>
      </c>
      <c r="K15" s="33" t="s">
        <v>81</v>
      </c>
      <c r="L15" s="33">
        <v>0</v>
      </c>
      <c r="M15" s="33" t="s">
        <v>81</v>
      </c>
      <c r="N15" s="33">
        <v>0</v>
      </c>
      <c r="O15" s="33" t="s">
        <v>81</v>
      </c>
      <c r="P15" s="33">
        <v>0</v>
      </c>
      <c r="Q15" s="33" t="s">
        <v>81</v>
      </c>
      <c r="R15" s="1" t="str">
        <f>_xlfn.CONCAT(DEC2HEX(B15,2))&amp;C15&amp;(DEC2HEX(D15,2))&amp;E15&amp;(DEC2HEX(F15,2))&amp;G15&amp;(DEC2HEX(H15,2))&amp;I15&amp;(DEC2HEX(J15,2)&amp;K15&amp;(DEC2HEX(L15,2)&amp;M15&amp;(DEC2HEX(N15,2)&amp;O15&amp;(DEC2HEX(P15,2)&amp;Q15))))</f>
        <v>00F000F000F000F000F000F000F000F0</v>
      </c>
    </row>
    <row r="16" spans="1:19" x14ac:dyDescent="0.55000000000000004">
      <c r="A16" s="32" t="s">
        <v>88</v>
      </c>
      <c r="B16" s="33">
        <v>0</v>
      </c>
      <c r="C16" s="33" t="s">
        <v>81</v>
      </c>
      <c r="D16" s="33">
        <v>0</v>
      </c>
      <c r="E16" s="33" t="s">
        <v>81</v>
      </c>
      <c r="F16" s="33">
        <v>0</v>
      </c>
      <c r="G16" s="33" t="s">
        <v>81</v>
      </c>
      <c r="H16" s="33">
        <v>0</v>
      </c>
      <c r="I16" s="33" t="s">
        <v>81</v>
      </c>
      <c r="J16" s="33">
        <v>0</v>
      </c>
      <c r="K16" s="33" t="s">
        <v>81</v>
      </c>
      <c r="L16" s="33">
        <v>0</v>
      </c>
      <c r="M16" s="33" t="s">
        <v>81</v>
      </c>
      <c r="N16" s="33">
        <v>0</v>
      </c>
      <c r="O16" s="33" t="s">
        <v>81</v>
      </c>
      <c r="P16" s="33">
        <v>0</v>
      </c>
      <c r="Q16" s="33" t="s">
        <v>81</v>
      </c>
      <c r="R16" s="1" t="str">
        <f>_xlfn.CONCAT(DEC2HEX(B16,2))&amp;C16&amp;(DEC2HEX(D16,2))&amp;E16&amp;(DEC2HEX(F16,2))&amp;G16&amp;(DEC2HEX(H16,2))&amp;I16&amp;(DEC2HEX(J16,2)&amp;K16&amp;(DEC2HEX(L16,2)&amp;M16&amp;(DEC2HEX(N16,2)&amp;O16&amp;(DEC2HEX(P16,2)&amp;Q16))))</f>
        <v>00F000F000F000F000F000F000F000F0</v>
      </c>
    </row>
    <row r="17" spans="1:18" x14ac:dyDescent="0.55000000000000004">
      <c r="A17" s="32" t="s">
        <v>89</v>
      </c>
      <c r="B17" s="33">
        <v>0</v>
      </c>
      <c r="C17" s="33" t="s">
        <v>81</v>
      </c>
      <c r="D17" s="33">
        <v>0</v>
      </c>
      <c r="E17" s="33" t="s">
        <v>81</v>
      </c>
      <c r="F17" s="33">
        <v>0</v>
      </c>
      <c r="G17" s="33" t="s">
        <v>81</v>
      </c>
      <c r="H17" s="33">
        <v>0</v>
      </c>
      <c r="I17" s="33" t="s">
        <v>81</v>
      </c>
      <c r="J17" s="33">
        <v>0</v>
      </c>
      <c r="K17" s="33" t="s">
        <v>81</v>
      </c>
      <c r="L17" s="33">
        <v>0</v>
      </c>
      <c r="M17" s="33" t="s">
        <v>81</v>
      </c>
      <c r="N17" s="33">
        <v>0</v>
      </c>
      <c r="O17" s="33" t="s">
        <v>81</v>
      </c>
      <c r="P17" s="33">
        <v>0</v>
      </c>
      <c r="Q17" s="33" t="s">
        <v>81</v>
      </c>
      <c r="R17" s="1" t="str">
        <f>_xlfn.CONCAT(DEC2HEX(B17,2))&amp;C17&amp;(DEC2HEX(D17,2))&amp;E17&amp;(DEC2HEX(F17,2))&amp;G17&amp;(DEC2HEX(H17,2))&amp;I17&amp;(DEC2HEX(J17,2)&amp;K17&amp;(DEC2HEX(L17,2)&amp;M17&amp;(DEC2HEX(N17,2)&amp;O17&amp;(DEC2HEX(P17,2)&amp;Q17))))</f>
        <v>00F000F000F000F000F000F000F000F0</v>
      </c>
    </row>
    <row r="18" spans="1:18" x14ac:dyDescent="0.55000000000000004">
      <c r="A18" s="32" t="s">
        <v>90</v>
      </c>
      <c r="B18" s="33">
        <v>0</v>
      </c>
      <c r="C18" s="33" t="s">
        <v>81</v>
      </c>
      <c r="D18" s="33">
        <v>0</v>
      </c>
      <c r="E18" s="33" t="s">
        <v>81</v>
      </c>
      <c r="F18" s="33">
        <v>0</v>
      </c>
      <c r="G18" s="33" t="s">
        <v>81</v>
      </c>
      <c r="H18" s="33">
        <v>0</v>
      </c>
      <c r="I18" s="33" t="s">
        <v>81</v>
      </c>
      <c r="J18" s="33">
        <v>0</v>
      </c>
      <c r="K18" s="33" t="s">
        <v>81</v>
      </c>
      <c r="L18" s="33">
        <v>0</v>
      </c>
      <c r="M18" s="33" t="s">
        <v>81</v>
      </c>
      <c r="N18" s="33">
        <v>0</v>
      </c>
      <c r="O18" s="33" t="s">
        <v>81</v>
      </c>
      <c r="P18" s="33">
        <v>0</v>
      </c>
      <c r="Q18" s="33" t="s">
        <v>81</v>
      </c>
      <c r="R18" s="1" t="str">
        <f>_xlfn.CONCAT(DEC2HEX(B18,2))&amp;C18&amp;(DEC2HEX(D18,2))&amp;E18&amp;(DEC2HEX(F18,2))&amp;G18&amp;(DEC2HEX(H18,2))&amp;I18&amp;(DEC2HEX(J18,2)&amp;K18&amp;(DEC2HEX(L18,2)&amp;M18&amp;(DEC2HEX(N18,2)&amp;O18&amp;(DEC2HEX(P18,2)&amp;Q18))))</f>
        <v>00F000F000F000F000F000F000F000F0</v>
      </c>
    </row>
    <row r="19" spans="1:18" x14ac:dyDescent="0.55000000000000004">
      <c r="A19" s="32" t="s">
        <v>91</v>
      </c>
      <c r="B19" s="33">
        <v>0</v>
      </c>
      <c r="C19" s="33" t="s">
        <v>81</v>
      </c>
      <c r="D19" s="33">
        <v>0</v>
      </c>
      <c r="E19" s="33" t="s">
        <v>81</v>
      </c>
      <c r="F19" s="33">
        <v>0</v>
      </c>
      <c r="G19" s="33" t="s">
        <v>81</v>
      </c>
      <c r="H19" s="33">
        <v>0</v>
      </c>
      <c r="I19" s="33" t="s">
        <v>81</v>
      </c>
      <c r="J19" s="33">
        <v>0</v>
      </c>
      <c r="K19" s="33" t="s">
        <v>81</v>
      </c>
      <c r="L19" s="33">
        <v>0</v>
      </c>
      <c r="M19" s="33" t="s">
        <v>81</v>
      </c>
      <c r="N19" s="33">
        <v>0</v>
      </c>
      <c r="O19" s="33" t="s">
        <v>81</v>
      </c>
      <c r="P19" s="33">
        <v>0</v>
      </c>
      <c r="Q19" s="33" t="s">
        <v>81</v>
      </c>
      <c r="R19" s="1" t="str">
        <f>_xlfn.CONCAT(DEC2HEX(B19,2))&amp;C19&amp;(DEC2HEX(D19,2))&amp;E19&amp;(DEC2HEX(F19,2))&amp;G19&amp;(DEC2HEX(H19,2))&amp;I19&amp;(DEC2HEX(J19,2)&amp;K19&amp;(DEC2HEX(L19,2)&amp;M19&amp;(DEC2HEX(N19,2)&amp;O19&amp;(DEC2HEX(P19,2)&amp;Q19))))</f>
        <v>00F000F000F000F000F000F000F000F0</v>
      </c>
    </row>
    <row r="20" spans="1:18" x14ac:dyDescent="0.55000000000000004">
      <c r="A20" s="32" t="s">
        <v>92</v>
      </c>
      <c r="B20" s="33">
        <v>0</v>
      </c>
      <c r="C20" s="33" t="s">
        <v>81</v>
      </c>
      <c r="D20" s="33">
        <v>0</v>
      </c>
      <c r="E20" s="33" t="s">
        <v>81</v>
      </c>
      <c r="F20" s="33">
        <v>0</v>
      </c>
      <c r="G20" s="33" t="s">
        <v>81</v>
      </c>
      <c r="H20" s="33">
        <v>0</v>
      </c>
      <c r="I20" s="33" t="s">
        <v>81</v>
      </c>
      <c r="J20" s="33">
        <v>0</v>
      </c>
      <c r="K20" s="33" t="s">
        <v>81</v>
      </c>
      <c r="L20" s="33">
        <v>0</v>
      </c>
      <c r="M20" s="33" t="s">
        <v>81</v>
      </c>
      <c r="N20" s="33">
        <v>0</v>
      </c>
      <c r="O20" s="33" t="s">
        <v>81</v>
      </c>
      <c r="P20" s="33">
        <v>0</v>
      </c>
      <c r="Q20" s="33" t="s">
        <v>81</v>
      </c>
      <c r="R20" s="1" t="str">
        <f>_xlfn.CONCAT(DEC2HEX(B20,2))&amp;C20&amp;(DEC2HEX(D20,2))&amp;E20&amp;(DEC2HEX(F20,2))&amp;G20&amp;(DEC2HEX(H20,2))&amp;I20&amp;(DEC2HEX(J20,2)&amp;K20&amp;(DEC2HEX(L20,2)&amp;M20&amp;(DEC2HEX(N20,2)&amp;O20&amp;(DEC2HEX(P20,2)&amp;Q20))))</f>
        <v>00F000F000F000F000F000F000F000F0</v>
      </c>
    </row>
    <row r="21" spans="1:18" x14ac:dyDescent="0.55000000000000004">
      <c r="A21" s="32" t="s">
        <v>93</v>
      </c>
      <c r="B21" s="33">
        <v>0</v>
      </c>
      <c r="C21" s="33" t="s">
        <v>81</v>
      </c>
      <c r="D21" s="33">
        <v>0</v>
      </c>
      <c r="E21" s="33" t="s">
        <v>81</v>
      </c>
      <c r="F21" s="33">
        <v>0</v>
      </c>
      <c r="G21" s="33" t="s">
        <v>81</v>
      </c>
      <c r="H21" s="33">
        <v>0</v>
      </c>
      <c r="I21" s="33" t="s">
        <v>81</v>
      </c>
      <c r="J21" s="33">
        <v>0</v>
      </c>
      <c r="K21" s="33" t="s">
        <v>81</v>
      </c>
      <c r="L21" s="33">
        <v>0</v>
      </c>
      <c r="M21" s="33" t="s">
        <v>81</v>
      </c>
      <c r="N21" s="33">
        <v>0</v>
      </c>
      <c r="O21" s="33" t="s">
        <v>81</v>
      </c>
      <c r="P21" s="33">
        <v>0</v>
      </c>
      <c r="Q21" s="33" t="s">
        <v>81</v>
      </c>
      <c r="R21" s="1" t="str">
        <f>_xlfn.CONCAT(DEC2HEX(B21,2))&amp;C21&amp;(DEC2HEX(D21,2))&amp;E21&amp;(DEC2HEX(F21,2))&amp;G21&amp;(DEC2HEX(H21,2))&amp;I21&amp;(DEC2HEX(J21,2)&amp;K21&amp;(DEC2HEX(L21,2)&amp;M21&amp;(DEC2HEX(N21,2)&amp;O21&amp;(DEC2HEX(P21,2)&amp;Q21))))</f>
        <v>00F000F000F000F000F000F000F000F0</v>
      </c>
    </row>
    <row r="22" spans="1:18" x14ac:dyDescent="0.55000000000000004">
      <c r="A22" s="32" t="s">
        <v>94</v>
      </c>
      <c r="B22" s="33">
        <v>0</v>
      </c>
      <c r="C22" s="33" t="s">
        <v>81</v>
      </c>
      <c r="D22" s="33">
        <v>0</v>
      </c>
      <c r="E22" s="33" t="s">
        <v>81</v>
      </c>
      <c r="F22" s="33">
        <v>0</v>
      </c>
      <c r="G22" s="33" t="s">
        <v>81</v>
      </c>
      <c r="H22" s="33">
        <v>0</v>
      </c>
      <c r="I22" s="33" t="s">
        <v>81</v>
      </c>
      <c r="J22" s="33">
        <v>0</v>
      </c>
      <c r="K22" s="33" t="s">
        <v>81</v>
      </c>
      <c r="L22" s="33">
        <v>0</v>
      </c>
      <c r="M22" s="33" t="s">
        <v>81</v>
      </c>
      <c r="N22" s="33">
        <v>0</v>
      </c>
      <c r="O22" s="33" t="s">
        <v>81</v>
      </c>
      <c r="P22" s="33">
        <v>0</v>
      </c>
      <c r="Q22" s="33" t="s">
        <v>81</v>
      </c>
      <c r="R22" s="1" t="str">
        <f>_xlfn.CONCAT(DEC2HEX(B22,2))&amp;C22&amp;(DEC2HEX(D22,2))&amp;E22&amp;(DEC2HEX(F22,2))&amp;G22&amp;(DEC2HEX(H22,2))&amp;I22&amp;(DEC2HEX(J22,2)&amp;K22&amp;(DEC2HEX(L22,2)&amp;M22&amp;(DEC2HEX(N22,2)&amp;O22&amp;(DEC2HEX(P22,2)&amp;Q22))))</f>
        <v>00F000F000F000F000F000F000F000F0</v>
      </c>
    </row>
    <row r="23" spans="1:18" x14ac:dyDescent="0.55000000000000004">
      <c r="A23" s="32" t="s">
        <v>95</v>
      </c>
      <c r="B23" s="33">
        <v>0</v>
      </c>
      <c r="C23" s="33" t="s">
        <v>81</v>
      </c>
      <c r="D23" s="33">
        <v>0</v>
      </c>
      <c r="E23" s="33" t="s">
        <v>81</v>
      </c>
      <c r="F23" s="33">
        <v>0</v>
      </c>
      <c r="G23" s="33" t="s">
        <v>81</v>
      </c>
      <c r="H23" s="33">
        <v>0</v>
      </c>
      <c r="I23" s="33" t="s">
        <v>81</v>
      </c>
      <c r="J23" s="33">
        <v>0</v>
      </c>
      <c r="K23" s="33" t="s">
        <v>81</v>
      </c>
      <c r="L23" s="33">
        <v>0</v>
      </c>
      <c r="M23" s="33" t="s">
        <v>81</v>
      </c>
      <c r="N23" s="33">
        <v>0</v>
      </c>
      <c r="O23" s="33" t="s">
        <v>81</v>
      </c>
      <c r="P23" s="33">
        <v>0</v>
      </c>
      <c r="Q23" s="33" t="s">
        <v>81</v>
      </c>
      <c r="R23" s="1" t="str">
        <f>_xlfn.CONCAT(DEC2HEX(B23,2))&amp;C23&amp;(DEC2HEX(D23,2))&amp;E23&amp;(DEC2HEX(F23,2))&amp;G23&amp;(DEC2HEX(H23,2))&amp;I23&amp;(DEC2HEX(J23,2)&amp;K23&amp;(DEC2HEX(L23,2)&amp;M23&amp;(DEC2HEX(N23,2)&amp;O23&amp;(DEC2HEX(P23,2)&amp;Q23))))</f>
        <v>00F000F000F000F000F000F000F000F0</v>
      </c>
    </row>
    <row r="24" spans="1:18" x14ac:dyDescent="0.55000000000000004">
      <c r="A24" s="32" t="s">
        <v>96</v>
      </c>
      <c r="B24" s="33">
        <v>0</v>
      </c>
      <c r="C24" s="33" t="s">
        <v>81</v>
      </c>
      <c r="D24" s="33">
        <v>0</v>
      </c>
      <c r="E24" s="33" t="s">
        <v>81</v>
      </c>
      <c r="F24" s="33">
        <v>0</v>
      </c>
      <c r="G24" s="33" t="s">
        <v>81</v>
      </c>
      <c r="H24" s="33">
        <v>0</v>
      </c>
      <c r="I24" s="33" t="s">
        <v>81</v>
      </c>
      <c r="J24" s="33">
        <v>0</v>
      </c>
      <c r="K24" s="33" t="s">
        <v>81</v>
      </c>
      <c r="L24" s="33">
        <v>0</v>
      </c>
      <c r="M24" s="33" t="s">
        <v>81</v>
      </c>
      <c r="N24" s="33">
        <v>0</v>
      </c>
      <c r="O24" s="33" t="s">
        <v>81</v>
      </c>
      <c r="P24" s="33">
        <v>0</v>
      </c>
      <c r="Q24" s="33" t="s">
        <v>81</v>
      </c>
      <c r="R24" s="1" t="str">
        <f>_xlfn.CONCAT(DEC2HEX(B24,2))&amp;C24&amp;(DEC2HEX(D24,2))&amp;E24&amp;(DEC2HEX(F24,2))&amp;G24&amp;(DEC2HEX(H24,2))&amp;I24&amp;(DEC2HEX(J24,2)&amp;K24&amp;(DEC2HEX(L24,2)&amp;M24&amp;(DEC2HEX(N24,2)&amp;O24&amp;(DEC2HEX(P24,2)&amp;Q24))))</f>
        <v>00F000F000F000F000F000F000F000F0</v>
      </c>
    </row>
    <row r="25" spans="1:18" x14ac:dyDescent="0.55000000000000004">
      <c r="A25" s="32" t="s">
        <v>91</v>
      </c>
      <c r="B25" s="33">
        <v>0</v>
      </c>
      <c r="C25" s="33" t="s">
        <v>81</v>
      </c>
      <c r="D25" s="33">
        <v>0</v>
      </c>
      <c r="E25" s="33" t="s">
        <v>81</v>
      </c>
      <c r="F25" s="33">
        <v>0</v>
      </c>
      <c r="G25" s="33" t="s">
        <v>81</v>
      </c>
      <c r="H25" s="33">
        <v>0</v>
      </c>
      <c r="I25" s="33" t="s">
        <v>81</v>
      </c>
      <c r="J25" s="33">
        <v>0</v>
      </c>
      <c r="K25" s="33" t="s">
        <v>81</v>
      </c>
      <c r="L25" s="33">
        <v>0</v>
      </c>
      <c r="M25" s="33" t="s">
        <v>81</v>
      </c>
      <c r="N25" s="33">
        <v>0</v>
      </c>
      <c r="O25" s="33" t="s">
        <v>81</v>
      </c>
      <c r="P25" s="33">
        <v>0</v>
      </c>
      <c r="Q25" s="33" t="s">
        <v>81</v>
      </c>
      <c r="R25" s="1" t="str">
        <f>_xlfn.CONCAT(DEC2HEX(B25,2))&amp;C25&amp;(DEC2HEX(D25,2))&amp;E25&amp;(DEC2HEX(F25,2))&amp;G25&amp;(DEC2HEX(H25,2))&amp;I25&amp;(DEC2HEX(J25,2)&amp;K25&amp;(DEC2HEX(L25,2)&amp;M25&amp;(DEC2HEX(N25,2)&amp;O25&amp;(DEC2HEX(P25,2)&amp;Q25))))</f>
        <v>00F000F000F000F000F000F000F000F0</v>
      </c>
    </row>
    <row r="26" spans="1:18" x14ac:dyDescent="0.55000000000000004">
      <c r="A26" s="32" t="s">
        <v>97</v>
      </c>
      <c r="B26" s="33">
        <v>0</v>
      </c>
      <c r="C26" s="33" t="s">
        <v>81</v>
      </c>
      <c r="D26" s="33">
        <v>0</v>
      </c>
      <c r="E26" s="33" t="s">
        <v>81</v>
      </c>
      <c r="F26" s="33">
        <v>0</v>
      </c>
      <c r="G26" s="33" t="s">
        <v>81</v>
      </c>
      <c r="H26" s="33">
        <v>0</v>
      </c>
      <c r="I26" s="33" t="s">
        <v>81</v>
      </c>
      <c r="J26" s="33">
        <v>0</v>
      </c>
      <c r="K26" s="33" t="s">
        <v>81</v>
      </c>
      <c r="L26" s="33">
        <v>0</v>
      </c>
      <c r="M26" s="33" t="s">
        <v>81</v>
      </c>
      <c r="N26" s="33">
        <v>0</v>
      </c>
      <c r="O26" s="33" t="s">
        <v>81</v>
      </c>
      <c r="P26" s="33">
        <v>0</v>
      </c>
      <c r="Q26" s="33" t="s">
        <v>81</v>
      </c>
      <c r="R26" s="1" t="str">
        <f>_xlfn.CONCAT(DEC2HEX(B26,2))&amp;C26&amp;(DEC2HEX(D26,2))&amp;E26&amp;(DEC2HEX(F26,2))&amp;G26&amp;(DEC2HEX(H26,2))&amp;I26&amp;(DEC2HEX(J26,2)&amp;K26&amp;(DEC2HEX(L26,2)&amp;M26&amp;(DEC2HEX(N26,2)&amp;O26&amp;(DEC2HEX(P26,2)&amp;Q26))))</f>
        <v>00F000F000F000F000F000F000F000F0</v>
      </c>
    </row>
    <row r="27" spans="1:18" x14ac:dyDescent="0.55000000000000004">
      <c r="A27" s="32" t="s">
        <v>98</v>
      </c>
      <c r="B27" s="33">
        <v>0</v>
      </c>
      <c r="C27" s="33" t="s">
        <v>81</v>
      </c>
      <c r="D27" s="33">
        <v>0</v>
      </c>
      <c r="E27" s="33" t="s">
        <v>81</v>
      </c>
      <c r="F27" s="33">
        <v>0</v>
      </c>
      <c r="G27" s="33" t="s">
        <v>81</v>
      </c>
      <c r="H27" s="33">
        <v>0</v>
      </c>
      <c r="I27" s="33" t="s">
        <v>81</v>
      </c>
      <c r="J27" s="33">
        <v>0</v>
      </c>
      <c r="K27" s="33" t="s">
        <v>81</v>
      </c>
      <c r="L27" s="33">
        <v>0</v>
      </c>
      <c r="M27" s="33" t="s">
        <v>81</v>
      </c>
      <c r="N27" s="33">
        <v>0</v>
      </c>
      <c r="O27" s="33" t="s">
        <v>81</v>
      </c>
      <c r="P27" s="33">
        <v>0</v>
      </c>
      <c r="Q27" s="33" t="s">
        <v>81</v>
      </c>
      <c r="R27" s="1" t="str">
        <f>_xlfn.CONCAT(DEC2HEX(B27,2))&amp;C27&amp;(DEC2HEX(D27,2))&amp;E27&amp;(DEC2HEX(F27,2))&amp;G27&amp;(DEC2HEX(H27,2))&amp;I27&amp;(DEC2HEX(J27,2)&amp;K27&amp;(DEC2HEX(L27,2)&amp;M27&amp;(DEC2HEX(N27,2)&amp;O27&amp;(DEC2HEX(P27,2)&amp;Q27))))</f>
        <v>00F000F000F000F000F000F000F000F0</v>
      </c>
    </row>
    <row r="28" spans="1:18" x14ac:dyDescent="0.55000000000000004">
      <c r="A28" s="32" t="s">
        <v>92</v>
      </c>
      <c r="B28" s="33">
        <v>0</v>
      </c>
      <c r="C28" s="33" t="s">
        <v>81</v>
      </c>
      <c r="D28" s="33">
        <v>0</v>
      </c>
      <c r="E28" s="33" t="s">
        <v>81</v>
      </c>
      <c r="F28" s="33">
        <v>0</v>
      </c>
      <c r="G28" s="33" t="s">
        <v>81</v>
      </c>
      <c r="H28" s="33">
        <v>0</v>
      </c>
      <c r="I28" s="33" t="s">
        <v>81</v>
      </c>
      <c r="J28" s="33">
        <v>0</v>
      </c>
      <c r="K28" s="33" t="s">
        <v>81</v>
      </c>
      <c r="L28" s="33">
        <v>0</v>
      </c>
      <c r="M28" s="33" t="s">
        <v>81</v>
      </c>
      <c r="N28" s="33">
        <v>0</v>
      </c>
      <c r="O28" s="33" t="s">
        <v>81</v>
      </c>
      <c r="P28" s="33">
        <v>0</v>
      </c>
      <c r="Q28" s="33" t="s">
        <v>81</v>
      </c>
      <c r="R28" s="1" t="str">
        <f>_xlfn.CONCAT(DEC2HEX(B28,2))&amp;C28&amp;(DEC2HEX(D28,2))&amp;E28&amp;(DEC2HEX(F28,2))&amp;G28&amp;(DEC2HEX(H28,2))&amp;I28&amp;(DEC2HEX(J28,2)&amp;K28&amp;(DEC2HEX(L28,2)&amp;M28&amp;(DEC2HEX(N28,2)&amp;O28&amp;(DEC2HEX(P28,2)&amp;Q28))))</f>
        <v>00F000F000F000F000F000F000F000F0</v>
      </c>
    </row>
    <row r="29" spans="1:18" x14ac:dyDescent="0.55000000000000004">
      <c r="A29" s="32" t="s">
        <v>83</v>
      </c>
      <c r="B29" s="33">
        <v>0</v>
      </c>
      <c r="C29" s="33" t="s">
        <v>81</v>
      </c>
      <c r="D29" s="33">
        <v>0</v>
      </c>
      <c r="E29" s="33" t="s">
        <v>81</v>
      </c>
      <c r="F29" s="33">
        <v>0</v>
      </c>
      <c r="G29" s="33" t="s">
        <v>81</v>
      </c>
      <c r="H29" s="33">
        <v>0</v>
      </c>
      <c r="I29" s="33" t="s">
        <v>81</v>
      </c>
      <c r="J29" s="33">
        <v>0</v>
      </c>
      <c r="K29" s="33" t="s">
        <v>81</v>
      </c>
      <c r="L29" s="33">
        <v>0</v>
      </c>
      <c r="M29" s="33" t="s">
        <v>81</v>
      </c>
      <c r="N29" s="33">
        <v>0</v>
      </c>
      <c r="O29" s="33" t="s">
        <v>81</v>
      </c>
      <c r="P29" s="33">
        <v>0</v>
      </c>
      <c r="Q29" s="33" t="s">
        <v>81</v>
      </c>
      <c r="R29" s="1" t="str">
        <f>_xlfn.CONCAT(DEC2HEX(B29,2))&amp;C29&amp;(DEC2HEX(D29,2))&amp;E29&amp;(DEC2HEX(F29,2))&amp;G29&amp;(DEC2HEX(H29,2))&amp;I29&amp;(DEC2HEX(J29,2)&amp;K29&amp;(DEC2HEX(L29,2)&amp;M29&amp;(DEC2HEX(N29,2)&amp;O29&amp;(DEC2HEX(P29,2)&amp;Q29))))</f>
        <v>00F000F000F000F000F000F000F000F0</v>
      </c>
    </row>
    <row r="30" spans="1:18" x14ac:dyDescent="0.55000000000000004">
      <c r="A30" s="32" t="s">
        <v>99</v>
      </c>
      <c r="B30" s="33">
        <v>0</v>
      </c>
      <c r="C30" s="33" t="s">
        <v>81</v>
      </c>
      <c r="D30" s="33">
        <v>0</v>
      </c>
      <c r="E30" s="33" t="s">
        <v>81</v>
      </c>
      <c r="F30" s="33">
        <v>0</v>
      </c>
      <c r="G30" s="33" t="s">
        <v>81</v>
      </c>
      <c r="H30" s="33">
        <v>0</v>
      </c>
      <c r="I30" s="33" t="s">
        <v>81</v>
      </c>
      <c r="J30" s="33">
        <v>0</v>
      </c>
      <c r="K30" s="33" t="s">
        <v>81</v>
      </c>
      <c r="L30" s="33">
        <v>0</v>
      </c>
      <c r="M30" s="33" t="s">
        <v>81</v>
      </c>
      <c r="N30" s="33">
        <v>0</v>
      </c>
      <c r="O30" s="33" t="s">
        <v>81</v>
      </c>
      <c r="P30" s="33">
        <v>0</v>
      </c>
      <c r="Q30" s="33" t="s">
        <v>81</v>
      </c>
      <c r="R30" s="1" t="str">
        <f>_xlfn.CONCAT(DEC2HEX(B30,2))&amp;C30&amp;(DEC2HEX(D30,2))&amp;E30&amp;(DEC2HEX(F30,2))&amp;G30&amp;(DEC2HEX(H30,2))&amp;I30&amp;(DEC2HEX(J30,2)&amp;K30&amp;(DEC2HEX(L30,2)&amp;M30&amp;(DEC2HEX(N30,2)&amp;O30&amp;(DEC2HEX(P30,2)&amp;Q30))))</f>
        <v>00F000F000F000F000F000F000F000F0</v>
      </c>
    </row>
    <row r="31" spans="1:18" x14ac:dyDescent="0.55000000000000004">
      <c r="A31" s="32" t="s">
        <v>100</v>
      </c>
      <c r="B31" s="33">
        <v>0</v>
      </c>
      <c r="C31" s="33" t="s">
        <v>81</v>
      </c>
      <c r="D31" s="33">
        <v>0</v>
      </c>
      <c r="E31" s="33" t="s">
        <v>81</v>
      </c>
      <c r="F31" s="33">
        <v>0</v>
      </c>
      <c r="G31" s="33" t="s">
        <v>81</v>
      </c>
      <c r="H31" s="33">
        <v>0</v>
      </c>
      <c r="I31" s="33" t="s">
        <v>81</v>
      </c>
      <c r="J31" s="33">
        <v>0</v>
      </c>
      <c r="K31" s="33" t="s">
        <v>81</v>
      </c>
      <c r="L31" s="33">
        <v>0</v>
      </c>
      <c r="M31" s="33" t="s">
        <v>81</v>
      </c>
      <c r="N31" s="33">
        <v>0</v>
      </c>
      <c r="O31" s="33" t="s">
        <v>81</v>
      </c>
      <c r="P31" s="33">
        <v>0</v>
      </c>
      <c r="Q31" s="33" t="s">
        <v>81</v>
      </c>
      <c r="R31" s="1" t="str">
        <f>_xlfn.CONCAT(DEC2HEX(B31,2))&amp;C31&amp;(DEC2HEX(D31,2))&amp;E31&amp;(DEC2HEX(F31,2))&amp;G31&amp;(DEC2HEX(H31,2))&amp;I31&amp;(DEC2HEX(J31,2)&amp;K31&amp;(DEC2HEX(L31,2)&amp;M31&amp;(DEC2HEX(N31,2)&amp;O31&amp;(DEC2HEX(P31,2)&amp;Q31))))</f>
        <v>00F000F000F000F000F000F000F000F0</v>
      </c>
    </row>
    <row r="32" spans="1:18" x14ac:dyDescent="0.55000000000000004">
      <c r="A32" s="32" t="s">
        <v>82</v>
      </c>
      <c r="B32" s="33">
        <v>0</v>
      </c>
      <c r="C32" s="33" t="s">
        <v>81</v>
      </c>
      <c r="D32" s="33">
        <v>0</v>
      </c>
      <c r="E32" s="33" t="s">
        <v>81</v>
      </c>
      <c r="F32" s="33">
        <v>0</v>
      </c>
      <c r="G32" s="33" t="s">
        <v>81</v>
      </c>
      <c r="H32" s="33">
        <v>0</v>
      </c>
      <c r="I32" s="33" t="s">
        <v>81</v>
      </c>
      <c r="J32" s="33">
        <v>0</v>
      </c>
      <c r="K32" s="33" t="s">
        <v>81</v>
      </c>
      <c r="L32" s="33">
        <v>0</v>
      </c>
      <c r="M32" s="33" t="s">
        <v>81</v>
      </c>
      <c r="N32" s="33">
        <v>0</v>
      </c>
      <c r="O32" s="33" t="s">
        <v>81</v>
      </c>
      <c r="P32" s="33">
        <v>0</v>
      </c>
      <c r="Q32" s="33" t="s">
        <v>81</v>
      </c>
      <c r="R32" s="1" t="str">
        <f>_xlfn.CONCAT(DEC2HEX(B32,2))&amp;C32&amp;(DEC2HEX(D32,2))&amp;E32&amp;(DEC2HEX(F32,2))&amp;G32&amp;(DEC2HEX(H32,2))&amp;I32&amp;(DEC2HEX(J32,2)&amp;K32&amp;(DEC2HEX(L32,2)&amp;M32&amp;(DEC2HEX(N32,2)&amp;O32&amp;(DEC2HEX(P32,2)&amp;Q32))))</f>
        <v>00F000F000F000F000F000F000F000F0</v>
      </c>
    </row>
    <row r="33" spans="1:18" x14ac:dyDescent="0.55000000000000004">
      <c r="A33" s="32" t="s">
        <v>101</v>
      </c>
      <c r="B33" s="33">
        <v>0</v>
      </c>
      <c r="C33" s="33" t="s">
        <v>81</v>
      </c>
      <c r="D33" s="33">
        <v>0</v>
      </c>
      <c r="E33" s="33" t="s">
        <v>81</v>
      </c>
      <c r="F33" s="33">
        <v>0</v>
      </c>
      <c r="G33" s="33" t="s">
        <v>81</v>
      </c>
      <c r="H33" s="33">
        <v>0</v>
      </c>
      <c r="I33" s="33" t="s">
        <v>81</v>
      </c>
      <c r="J33" s="33">
        <v>0</v>
      </c>
      <c r="K33" s="33" t="s">
        <v>81</v>
      </c>
      <c r="L33" s="33">
        <v>0</v>
      </c>
      <c r="M33" s="33" t="s">
        <v>81</v>
      </c>
      <c r="N33" s="33">
        <v>0</v>
      </c>
      <c r="O33" s="33" t="s">
        <v>81</v>
      </c>
      <c r="P33" s="33">
        <v>0</v>
      </c>
      <c r="Q33" s="33" t="s">
        <v>81</v>
      </c>
      <c r="R33" s="1" t="str">
        <f>_xlfn.CONCAT(DEC2HEX(B33,2))&amp;C33&amp;(DEC2HEX(D33,2))&amp;E33&amp;(DEC2HEX(F33,2))&amp;G33&amp;(DEC2HEX(H33,2))&amp;I33&amp;(DEC2HEX(J33,2)&amp;K33&amp;(DEC2HEX(L33,2)&amp;M33&amp;(DEC2HEX(N33,2)&amp;O33&amp;(DEC2HEX(P33,2)&amp;Q33))))</f>
        <v>00F000F000F000F000F000F000F000F0</v>
      </c>
    </row>
    <row r="34" spans="1:18" x14ac:dyDescent="0.55000000000000004">
      <c r="A34" s="32" t="s">
        <v>102</v>
      </c>
      <c r="B34" s="33">
        <v>0</v>
      </c>
      <c r="C34" s="33" t="s">
        <v>81</v>
      </c>
      <c r="D34" s="33">
        <v>0</v>
      </c>
      <c r="E34" s="33" t="s">
        <v>81</v>
      </c>
      <c r="F34" s="33">
        <v>0</v>
      </c>
      <c r="G34" s="33" t="s">
        <v>81</v>
      </c>
      <c r="H34" s="33">
        <v>0</v>
      </c>
      <c r="I34" s="33" t="s">
        <v>81</v>
      </c>
      <c r="J34" s="33">
        <v>0</v>
      </c>
      <c r="K34" s="33" t="s">
        <v>81</v>
      </c>
      <c r="L34" s="33">
        <v>0</v>
      </c>
      <c r="M34" s="33" t="s">
        <v>81</v>
      </c>
      <c r="N34" s="33">
        <v>0</v>
      </c>
      <c r="O34" s="33" t="s">
        <v>81</v>
      </c>
      <c r="P34" s="33">
        <v>0</v>
      </c>
      <c r="Q34" s="33" t="s">
        <v>81</v>
      </c>
      <c r="R34" s="1" t="str">
        <f>_xlfn.CONCAT(DEC2HEX(B34,2))&amp;C34&amp;(DEC2HEX(D34,2))&amp;E34&amp;(DEC2HEX(F34,2))&amp;G34&amp;(DEC2HEX(H34,2))&amp;I34&amp;(DEC2HEX(J34,2)&amp;K34&amp;(DEC2HEX(L34,2)&amp;M34&amp;(DEC2HEX(N34,2)&amp;O34&amp;(DEC2HEX(P34,2)&amp;Q34))))</f>
        <v>00F000F000F000F000F000F000F000F0</v>
      </c>
    </row>
    <row r="35" spans="1:18" x14ac:dyDescent="0.55000000000000004">
      <c r="A35" s="32" t="s">
        <v>103</v>
      </c>
      <c r="B35" s="33">
        <v>0</v>
      </c>
      <c r="C35" s="33" t="s">
        <v>81</v>
      </c>
      <c r="D35" s="33">
        <v>0</v>
      </c>
      <c r="E35" s="33" t="s">
        <v>81</v>
      </c>
      <c r="F35" s="33">
        <v>0</v>
      </c>
      <c r="G35" s="33" t="s">
        <v>81</v>
      </c>
      <c r="H35" s="33">
        <v>0</v>
      </c>
      <c r="I35" s="33" t="s">
        <v>81</v>
      </c>
      <c r="J35" s="33">
        <v>0</v>
      </c>
      <c r="K35" s="33" t="s">
        <v>81</v>
      </c>
      <c r="L35" s="33">
        <v>0</v>
      </c>
      <c r="M35" s="33" t="s">
        <v>81</v>
      </c>
      <c r="N35" s="33">
        <v>0</v>
      </c>
      <c r="O35" s="33" t="s">
        <v>81</v>
      </c>
      <c r="P35" s="33">
        <v>0</v>
      </c>
      <c r="Q35" s="33" t="s">
        <v>81</v>
      </c>
      <c r="R35" s="1" t="str">
        <f>_xlfn.CONCAT(DEC2HEX(B35,2))&amp;C35&amp;(DEC2HEX(D35,2))&amp;E35&amp;(DEC2HEX(F35,2))&amp;G35&amp;(DEC2HEX(H35,2))&amp;I35&amp;(DEC2HEX(J35,2)&amp;K35&amp;(DEC2HEX(L35,2)&amp;M35&amp;(DEC2HEX(N35,2)&amp;O35&amp;(DEC2HEX(P35,2)&amp;Q35))))</f>
        <v>00F000F000F000F000F000F000F000F0</v>
      </c>
    </row>
    <row r="36" spans="1:18" x14ac:dyDescent="0.55000000000000004">
      <c r="A36" s="32" t="s">
        <v>96</v>
      </c>
      <c r="B36" s="33">
        <v>0</v>
      </c>
      <c r="C36" s="33" t="s">
        <v>81</v>
      </c>
      <c r="D36" s="33">
        <v>0</v>
      </c>
      <c r="E36" s="33" t="s">
        <v>81</v>
      </c>
      <c r="F36" s="33">
        <v>0</v>
      </c>
      <c r="G36" s="33" t="s">
        <v>81</v>
      </c>
      <c r="H36" s="33">
        <v>0</v>
      </c>
      <c r="I36" s="33" t="s">
        <v>81</v>
      </c>
      <c r="J36" s="33">
        <v>0</v>
      </c>
      <c r="K36" s="33" t="s">
        <v>81</v>
      </c>
      <c r="L36" s="33">
        <v>0</v>
      </c>
      <c r="M36" s="33" t="s">
        <v>81</v>
      </c>
      <c r="N36" s="33">
        <v>0</v>
      </c>
      <c r="O36" s="33" t="s">
        <v>81</v>
      </c>
      <c r="P36" s="33">
        <v>0</v>
      </c>
      <c r="Q36" s="33" t="s">
        <v>81</v>
      </c>
      <c r="R36" s="1" t="str">
        <f>_xlfn.CONCAT(DEC2HEX(B36,2))&amp;C36&amp;(DEC2HEX(D36,2))&amp;E36&amp;(DEC2HEX(F36,2))&amp;G36&amp;(DEC2HEX(H36,2))&amp;I36&amp;(DEC2HEX(J36,2)&amp;K36&amp;(DEC2HEX(L36,2)&amp;M36&amp;(DEC2HEX(N36,2)&amp;O36&amp;(DEC2HEX(P36,2)&amp;Q36))))</f>
        <v>00F000F000F000F000F000F000F000F0</v>
      </c>
    </row>
    <row r="37" spans="1:18" x14ac:dyDescent="0.55000000000000004">
      <c r="A37" s="32" t="s">
        <v>104</v>
      </c>
      <c r="B37" s="33">
        <v>0</v>
      </c>
      <c r="C37" s="33" t="s">
        <v>81</v>
      </c>
      <c r="D37" s="33">
        <v>0</v>
      </c>
      <c r="E37" s="33" t="s">
        <v>81</v>
      </c>
      <c r="F37" s="33">
        <v>0</v>
      </c>
      <c r="G37" s="33" t="s">
        <v>81</v>
      </c>
      <c r="H37" s="33">
        <v>0</v>
      </c>
      <c r="I37" s="33" t="s">
        <v>81</v>
      </c>
      <c r="J37" s="33">
        <v>0</v>
      </c>
      <c r="K37" s="33" t="s">
        <v>81</v>
      </c>
      <c r="L37" s="33">
        <v>0</v>
      </c>
      <c r="M37" s="33" t="s">
        <v>81</v>
      </c>
      <c r="N37" s="33">
        <v>0</v>
      </c>
      <c r="O37" s="33" t="s">
        <v>81</v>
      </c>
      <c r="P37" s="33">
        <v>0</v>
      </c>
      <c r="Q37" s="33" t="s">
        <v>81</v>
      </c>
      <c r="R37" s="1" t="str">
        <f>_xlfn.CONCAT(DEC2HEX(B37,2))&amp;C37&amp;(DEC2HEX(D37,2))&amp;E37&amp;(DEC2HEX(F37,2))&amp;G37&amp;(DEC2HEX(H37,2))&amp;I37&amp;(DEC2HEX(J37,2)&amp;K37&amp;(DEC2HEX(L37,2)&amp;M37&amp;(DEC2HEX(N37,2)&amp;O37&amp;(DEC2HEX(P37,2)&amp;Q37))))</f>
        <v>00F000F000F000F000F000F000F000F0</v>
      </c>
    </row>
    <row r="38" spans="1:18" x14ac:dyDescent="0.55000000000000004">
      <c r="A38" s="32" t="s">
        <v>105</v>
      </c>
      <c r="B38" s="33">
        <v>0</v>
      </c>
      <c r="C38" s="33" t="s">
        <v>81</v>
      </c>
      <c r="D38" s="33">
        <v>0</v>
      </c>
      <c r="E38" s="33" t="s">
        <v>81</v>
      </c>
      <c r="F38" s="33">
        <v>0</v>
      </c>
      <c r="G38" s="33" t="s">
        <v>81</v>
      </c>
      <c r="H38" s="33">
        <v>0</v>
      </c>
      <c r="I38" s="33" t="s">
        <v>81</v>
      </c>
      <c r="J38" s="33">
        <v>0</v>
      </c>
      <c r="K38" s="33" t="s">
        <v>81</v>
      </c>
      <c r="L38" s="33">
        <v>0</v>
      </c>
      <c r="M38" s="33" t="s">
        <v>81</v>
      </c>
      <c r="N38" s="33">
        <v>0</v>
      </c>
      <c r="O38" s="33" t="s">
        <v>81</v>
      </c>
      <c r="P38" s="33">
        <v>0</v>
      </c>
      <c r="Q38" s="33" t="s">
        <v>81</v>
      </c>
      <c r="R38" s="1" t="str">
        <f>_xlfn.CONCAT(DEC2HEX(B38,2))&amp;C38&amp;(DEC2HEX(D38,2))&amp;E38&amp;(DEC2HEX(F38,2))&amp;G38&amp;(DEC2HEX(H38,2))&amp;I38&amp;(DEC2HEX(J38,2)&amp;K38&amp;(DEC2HEX(L38,2)&amp;M38&amp;(DEC2HEX(N38,2)&amp;O38&amp;(DEC2HEX(P38,2)&amp;Q38))))</f>
        <v>00F000F000F000F000F000F000F000F0</v>
      </c>
    </row>
    <row r="39" spans="1:18" x14ac:dyDescent="0.55000000000000004">
      <c r="A39" s="32" t="s">
        <v>105</v>
      </c>
      <c r="B39" s="33">
        <v>0</v>
      </c>
      <c r="C39" s="33" t="s">
        <v>81</v>
      </c>
      <c r="D39" s="33">
        <v>0</v>
      </c>
      <c r="E39" s="33" t="s">
        <v>81</v>
      </c>
      <c r="F39" s="33">
        <v>0</v>
      </c>
      <c r="G39" s="33" t="s">
        <v>81</v>
      </c>
      <c r="H39" s="33">
        <v>0</v>
      </c>
      <c r="I39" s="33" t="s">
        <v>81</v>
      </c>
      <c r="J39" s="33">
        <v>0</v>
      </c>
      <c r="K39" s="33" t="s">
        <v>81</v>
      </c>
      <c r="L39" s="33">
        <v>0</v>
      </c>
      <c r="M39" s="33" t="s">
        <v>81</v>
      </c>
      <c r="N39" s="33">
        <v>0</v>
      </c>
      <c r="O39" s="33" t="s">
        <v>81</v>
      </c>
      <c r="P39" s="33">
        <v>0</v>
      </c>
      <c r="Q39" s="33" t="s">
        <v>81</v>
      </c>
      <c r="R39" s="1" t="str">
        <f>_xlfn.CONCAT(DEC2HEX(B39,2))&amp;C39&amp;(DEC2HEX(D39,2))&amp;E39&amp;(DEC2HEX(F39,2))&amp;G39&amp;(DEC2HEX(H39,2))&amp;I39&amp;(DEC2HEX(J39,2)&amp;K39&amp;(DEC2HEX(L39,2)&amp;M39&amp;(DEC2HEX(N39,2)&amp;O39&amp;(DEC2HEX(P39,2)&amp;Q39))))</f>
        <v>00F000F000F000F000F000F000F000F0</v>
      </c>
    </row>
    <row r="40" spans="1:18" x14ac:dyDescent="0.55000000000000004">
      <c r="A40" s="32" t="s">
        <v>106</v>
      </c>
      <c r="B40" s="33">
        <v>0</v>
      </c>
      <c r="C40" s="33" t="s">
        <v>81</v>
      </c>
      <c r="D40" s="33">
        <v>0</v>
      </c>
      <c r="E40" s="33" t="s">
        <v>81</v>
      </c>
      <c r="F40" s="33">
        <v>0</v>
      </c>
      <c r="G40" s="33" t="s">
        <v>81</v>
      </c>
      <c r="H40" s="33">
        <v>0</v>
      </c>
      <c r="I40" s="33" t="s">
        <v>81</v>
      </c>
      <c r="J40" s="33">
        <v>0</v>
      </c>
      <c r="K40" s="33" t="s">
        <v>81</v>
      </c>
      <c r="L40" s="33">
        <v>0</v>
      </c>
      <c r="M40" s="33" t="s">
        <v>81</v>
      </c>
      <c r="N40" s="33">
        <v>0</v>
      </c>
      <c r="O40" s="33" t="s">
        <v>81</v>
      </c>
      <c r="P40" s="33">
        <v>0</v>
      </c>
      <c r="Q40" s="33" t="s">
        <v>81</v>
      </c>
      <c r="R40" s="1" t="str">
        <f>_xlfn.CONCAT(DEC2HEX(B40,2))&amp;C40&amp;(DEC2HEX(D40,2))&amp;E40&amp;(DEC2HEX(F40,2))&amp;G40&amp;(DEC2HEX(H40,2))&amp;I40&amp;(DEC2HEX(J40,2)&amp;K40&amp;(DEC2HEX(L40,2)&amp;M40&amp;(DEC2HEX(N40,2)&amp;O40&amp;(DEC2HEX(P40,2)&amp;Q40))))</f>
        <v>00F000F000F000F000F000F000F000F0</v>
      </c>
    </row>
    <row r="41" spans="1:18" x14ac:dyDescent="0.55000000000000004">
      <c r="A41" s="32" t="s">
        <v>107</v>
      </c>
      <c r="B41" s="33">
        <v>0</v>
      </c>
      <c r="C41" s="33" t="s">
        <v>81</v>
      </c>
      <c r="D41" s="33">
        <v>0</v>
      </c>
      <c r="E41" s="33" t="s">
        <v>81</v>
      </c>
      <c r="F41" s="33">
        <v>0</v>
      </c>
      <c r="G41" s="33" t="s">
        <v>81</v>
      </c>
      <c r="H41" s="33">
        <v>0</v>
      </c>
      <c r="I41" s="33" t="s">
        <v>81</v>
      </c>
      <c r="J41" s="33">
        <v>0</v>
      </c>
      <c r="K41" s="33" t="s">
        <v>81</v>
      </c>
      <c r="L41" s="33">
        <v>0</v>
      </c>
      <c r="M41" s="33" t="s">
        <v>81</v>
      </c>
      <c r="N41" s="33">
        <v>0</v>
      </c>
      <c r="O41" s="33" t="s">
        <v>81</v>
      </c>
      <c r="P41" s="33">
        <v>0</v>
      </c>
      <c r="Q41" s="33" t="s">
        <v>81</v>
      </c>
      <c r="R41" s="1" t="str">
        <f>_xlfn.CONCAT(DEC2HEX(B41,2))&amp;C41&amp;(DEC2HEX(D41,2))&amp;E41&amp;(DEC2HEX(F41,2))&amp;G41&amp;(DEC2HEX(H41,2))&amp;I41&amp;(DEC2HEX(J41,2)&amp;K41&amp;(DEC2HEX(L41,2)&amp;M41&amp;(DEC2HEX(N41,2)&amp;O41&amp;(DEC2HEX(P41,2)&amp;Q41))))</f>
        <v>00F000F000F000F000F000F000F000F0</v>
      </c>
    </row>
    <row r="42" spans="1:18" x14ac:dyDescent="0.55000000000000004">
      <c r="A42" s="32" t="s">
        <v>102</v>
      </c>
      <c r="B42" s="33">
        <v>0</v>
      </c>
      <c r="C42" s="33" t="s">
        <v>81</v>
      </c>
      <c r="D42" s="33">
        <v>0</v>
      </c>
      <c r="E42" s="33" t="s">
        <v>81</v>
      </c>
      <c r="F42" s="33">
        <v>0</v>
      </c>
      <c r="G42" s="33" t="s">
        <v>81</v>
      </c>
      <c r="H42" s="33">
        <v>0</v>
      </c>
      <c r="I42" s="33" t="s">
        <v>81</v>
      </c>
      <c r="J42" s="33">
        <v>0</v>
      </c>
      <c r="K42" s="33" t="s">
        <v>81</v>
      </c>
      <c r="L42" s="33">
        <v>0</v>
      </c>
      <c r="M42" s="33" t="s">
        <v>81</v>
      </c>
      <c r="N42" s="33">
        <v>0</v>
      </c>
      <c r="O42" s="33" t="s">
        <v>81</v>
      </c>
      <c r="P42" s="33">
        <v>0</v>
      </c>
      <c r="Q42" s="33" t="s">
        <v>81</v>
      </c>
      <c r="R42" s="1" t="str">
        <f>_xlfn.CONCAT(DEC2HEX(B42,2))&amp;C42&amp;(DEC2HEX(D42,2))&amp;E42&amp;(DEC2HEX(F42,2))&amp;G42&amp;(DEC2HEX(H42,2))&amp;I42&amp;(DEC2HEX(J42,2)&amp;K42&amp;(DEC2HEX(L42,2)&amp;M42&amp;(DEC2HEX(N42,2)&amp;O42&amp;(DEC2HEX(P42,2)&amp;Q42))))</f>
        <v>00F000F000F000F000F000F000F000F0</v>
      </c>
    </row>
    <row r="43" spans="1:18" x14ac:dyDescent="0.55000000000000004">
      <c r="A43" s="32" t="s">
        <v>98</v>
      </c>
      <c r="B43" s="33">
        <v>0</v>
      </c>
      <c r="C43" s="33" t="s">
        <v>81</v>
      </c>
      <c r="D43" s="33">
        <v>0</v>
      </c>
      <c r="E43" s="33" t="s">
        <v>81</v>
      </c>
      <c r="F43" s="33">
        <v>0</v>
      </c>
      <c r="G43" s="33" t="s">
        <v>81</v>
      </c>
      <c r="H43" s="33">
        <v>0</v>
      </c>
      <c r="I43" s="33" t="s">
        <v>81</v>
      </c>
      <c r="J43" s="33">
        <v>0</v>
      </c>
      <c r="K43" s="33" t="s">
        <v>81</v>
      </c>
      <c r="L43" s="33">
        <v>0</v>
      </c>
      <c r="M43" s="33" t="s">
        <v>81</v>
      </c>
      <c r="N43" s="33">
        <v>0</v>
      </c>
      <c r="O43" s="33" t="s">
        <v>81</v>
      </c>
      <c r="P43" s="33">
        <v>0</v>
      </c>
      <c r="Q43" s="33" t="s">
        <v>81</v>
      </c>
      <c r="R43" s="1" t="str">
        <f>_xlfn.CONCAT(DEC2HEX(B43,2))&amp;C43&amp;(DEC2HEX(D43,2))&amp;E43&amp;(DEC2HEX(F43,2))&amp;G43&amp;(DEC2HEX(H43,2))&amp;I43&amp;(DEC2HEX(J43,2)&amp;K43&amp;(DEC2HEX(L43,2)&amp;M43&amp;(DEC2HEX(N43,2)&amp;O43&amp;(DEC2HEX(P43,2)&amp;Q43))))</f>
        <v>00F000F000F000F000F000F000F000F0</v>
      </c>
    </row>
    <row r="44" spans="1:18" x14ac:dyDescent="0.55000000000000004">
      <c r="A44" s="32" t="s">
        <v>105</v>
      </c>
      <c r="B44" s="33">
        <v>0</v>
      </c>
      <c r="C44" s="33" t="s">
        <v>81</v>
      </c>
      <c r="D44" s="33">
        <v>0</v>
      </c>
      <c r="E44" s="33" t="s">
        <v>81</v>
      </c>
      <c r="F44" s="33">
        <v>0</v>
      </c>
      <c r="G44" s="33" t="s">
        <v>81</v>
      </c>
      <c r="H44" s="33">
        <v>0</v>
      </c>
      <c r="I44" s="33" t="s">
        <v>81</v>
      </c>
      <c r="J44" s="33">
        <v>0</v>
      </c>
      <c r="K44" s="33" t="s">
        <v>81</v>
      </c>
      <c r="L44" s="33">
        <v>0</v>
      </c>
      <c r="M44" s="33" t="s">
        <v>81</v>
      </c>
      <c r="N44" s="33">
        <v>0</v>
      </c>
      <c r="O44" s="33" t="s">
        <v>81</v>
      </c>
      <c r="P44" s="33">
        <v>0</v>
      </c>
      <c r="Q44" s="33" t="s">
        <v>81</v>
      </c>
      <c r="R44" s="1" t="str">
        <f>_xlfn.CONCAT(DEC2HEX(B44,2))&amp;C44&amp;(DEC2HEX(D44,2))&amp;E44&amp;(DEC2HEX(F44,2))&amp;G44&amp;(DEC2HEX(H44,2))&amp;I44&amp;(DEC2HEX(J44,2)&amp;K44&amp;(DEC2HEX(L44,2)&amp;M44&amp;(DEC2HEX(N44,2)&amp;O44&amp;(DEC2HEX(P44,2)&amp;Q44))))</f>
        <v>00F000F000F000F000F000F000F000F0</v>
      </c>
    </row>
    <row r="45" spans="1:18" x14ac:dyDescent="0.55000000000000004">
      <c r="A45" s="32" t="s">
        <v>96</v>
      </c>
      <c r="B45" s="33">
        <v>0</v>
      </c>
      <c r="C45" s="33" t="s">
        <v>81</v>
      </c>
      <c r="D45" s="33">
        <v>0</v>
      </c>
      <c r="E45" s="33" t="s">
        <v>81</v>
      </c>
      <c r="F45" s="33">
        <v>0</v>
      </c>
      <c r="G45" s="33" t="s">
        <v>81</v>
      </c>
      <c r="H45" s="33">
        <v>0</v>
      </c>
      <c r="I45" s="33" t="s">
        <v>81</v>
      </c>
      <c r="J45" s="33">
        <v>0</v>
      </c>
      <c r="K45" s="33" t="s">
        <v>81</v>
      </c>
      <c r="L45" s="33">
        <v>0</v>
      </c>
      <c r="M45" s="33" t="s">
        <v>81</v>
      </c>
      <c r="N45" s="33">
        <v>0</v>
      </c>
      <c r="O45" s="33" t="s">
        <v>81</v>
      </c>
      <c r="P45" s="33">
        <v>0</v>
      </c>
      <c r="Q45" s="33" t="s">
        <v>81</v>
      </c>
      <c r="R45" s="1" t="str">
        <f>_xlfn.CONCAT(DEC2HEX(B45,2))&amp;C45&amp;(DEC2HEX(D45,2))&amp;E45&amp;(DEC2HEX(F45,2))&amp;G45&amp;(DEC2HEX(H45,2))&amp;I45&amp;(DEC2HEX(J45,2)&amp;K45&amp;(DEC2HEX(L45,2)&amp;M45&amp;(DEC2HEX(N45,2)&amp;O45&amp;(DEC2HEX(P45,2)&amp;Q45))))</f>
        <v>00F000F000F000F000F000F000F000F0</v>
      </c>
    </row>
    <row r="46" spans="1:18" x14ac:dyDescent="0.55000000000000004">
      <c r="A46" s="32" t="s">
        <v>94</v>
      </c>
      <c r="B46" s="33">
        <v>0</v>
      </c>
      <c r="C46" s="33" t="s">
        <v>81</v>
      </c>
      <c r="D46" s="33">
        <v>0</v>
      </c>
      <c r="E46" s="33" t="s">
        <v>81</v>
      </c>
      <c r="F46" s="33">
        <v>0</v>
      </c>
      <c r="G46" s="33" t="s">
        <v>81</v>
      </c>
      <c r="H46" s="33">
        <v>0</v>
      </c>
      <c r="I46" s="33" t="s">
        <v>81</v>
      </c>
      <c r="J46" s="33">
        <v>0</v>
      </c>
      <c r="K46" s="33" t="s">
        <v>81</v>
      </c>
      <c r="L46" s="33">
        <v>0</v>
      </c>
      <c r="M46" s="33" t="s">
        <v>81</v>
      </c>
      <c r="N46" s="33">
        <v>0</v>
      </c>
      <c r="O46" s="33" t="s">
        <v>81</v>
      </c>
      <c r="P46" s="33">
        <v>0</v>
      </c>
      <c r="Q46" s="33" t="s">
        <v>81</v>
      </c>
      <c r="R46" s="1" t="str">
        <f>_xlfn.CONCAT(DEC2HEX(B46,2))&amp;C46&amp;(DEC2HEX(D46,2))&amp;E46&amp;(DEC2HEX(F46,2))&amp;G46&amp;(DEC2HEX(H46,2))&amp;I46&amp;(DEC2HEX(J46,2)&amp;K46&amp;(DEC2HEX(L46,2)&amp;M46&amp;(DEC2HEX(N46,2)&amp;O46&amp;(DEC2HEX(P46,2)&amp;Q46))))</f>
        <v>00F000F000F000F000F000F000F000F0</v>
      </c>
    </row>
    <row r="47" spans="1:18" x14ac:dyDescent="0.55000000000000004">
      <c r="A47" s="32" t="s">
        <v>108</v>
      </c>
      <c r="B47" s="33">
        <v>0</v>
      </c>
      <c r="C47" s="33" t="s">
        <v>81</v>
      </c>
      <c r="D47" s="33">
        <v>0</v>
      </c>
      <c r="E47" s="33" t="s">
        <v>81</v>
      </c>
      <c r="F47" s="33">
        <v>0</v>
      </c>
      <c r="G47" s="33" t="s">
        <v>81</v>
      </c>
      <c r="H47" s="33">
        <v>0</v>
      </c>
      <c r="I47" s="33" t="s">
        <v>81</v>
      </c>
      <c r="J47" s="33">
        <v>0</v>
      </c>
      <c r="K47" s="33" t="s">
        <v>81</v>
      </c>
      <c r="L47" s="33">
        <v>0</v>
      </c>
      <c r="M47" s="33" t="s">
        <v>81</v>
      </c>
      <c r="N47" s="33">
        <v>0</v>
      </c>
      <c r="O47" s="33" t="s">
        <v>81</v>
      </c>
      <c r="P47" s="33">
        <v>0</v>
      </c>
      <c r="Q47" s="33" t="s">
        <v>81</v>
      </c>
      <c r="R47" s="1" t="str">
        <f>_xlfn.CONCAT(DEC2HEX(B47,2))&amp;C47&amp;(DEC2HEX(D47,2))&amp;E47&amp;(DEC2HEX(F47,2))&amp;G47&amp;(DEC2HEX(H47,2))&amp;I47&amp;(DEC2HEX(J47,2)&amp;K47&amp;(DEC2HEX(L47,2)&amp;M47&amp;(DEC2HEX(N47,2)&amp;O47&amp;(DEC2HEX(P47,2)&amp;Q47))))</f>
        <v>00F000F000F000F000F000F000F000F0</v>
      </c>
    </row>
    <row r="48" spans="1:18" x14ac:dyDescent="0.55000000000000004">
      <c r="A48" s="32" t="s">
        <v>108</v>
      </c>
      <c r="B48" s="33">
        <v>0</v>
      </c>
      <c r="C48" s="33" t="s">
        <v>81</v>
      </c>
      <c r="D48" s="33">
        <v>0</v>
      </c>
      <c r="E48" s="33" t="s">
        <v>81</v>
      </c>
      <c r="F48" s="33">
        <v>0</v>
      </c>
      <c r="G48" s="33" t="s">
        <v>81</v>
      </c>
      <c r="H48" s="33">
        <v>0</v>
      </c>
      <c r="I48" s="33" t="s">
        <v>81</v>
      </c>
      <c r="J48" s="33">
        <v>0</v>
      </c>
      <c r="K48" s="33" t="s">
        <v>81</v>
      </c>
      <c r="L48" s="33">
        <v>0</v>
      </c>
      <c r="M48" s="33" t="s">
        <v>81</v>
      </c>
      <c r="N48" s="33">
        <v>0</v>
      </c>
      <c r="O48" s="33" t="s">
        <v>81</v>
      </c>
      <c r="P48" s="33">
        <v>0</v>
      </c>
      <c r="Q48" s="33" t="s">
        <v>81</v>
      </c>
      <c r="R48" s="1" t="str">
        <f>_xlfn.CONCAT(DEC2HEX(B48,2))&amp;C48&amp;(DEC2HEX(D48,2))&amp;E48&amp;(DEC2HEX(F48,2))&amp;G48&amp;(DEC2HEX(H48,2))&amp;I48&amp;(DEC2HEX(J48,2)&amp;K48&amp;(DEC2HEX(L48,2)&amp;M48&amp;(DEC2HEX(N48,2)&amp;O48&amp;(DEC2HEX(P48,2)&amp;Q48))))</f>
        <v>00F000F000F000F000F000F000F000F0</v>
      </c>
    </row>
    <row r="49" spans="1:18" x14ac:dyDescent="0.55000000000000004">
      <c r="A49" s="32" t="s">
        <v>105</v>
      </c>
      <c r="B49" s="33">
        <v>0</v>
      </c>
      <c r="C49" s="33" t="s">
        <v>81</v>
      </c>
      <c r="D49" s="33">
        <v>0</v>
      </c>
      <c r="E49" s="33" t="s">
        <v>81</v>
      </c>
      <c r="F49" s="33">
        <v>0</v>
      </c>
      <c r="G49" s="33" t="s">
        <v>81</v>
      </c>
      <c r="H49" s="33">
        <v>0</v>
      </c>
      <c r="I49" s="33" t="s">
        <v>81</v>
      </c>
      <c r="J49" s="33">
        <v>0</v>
      </c>
      <c r="K49" s="33" t="s">
        <v>81</v>
      </c>
      <c r="L49" s="33">
        <v>0</v>
      </c>
      <c r="M49" s="33" t="s">
        <v>81</v>
      </c>
      <c r="N49" s="33">
        <v>0</v>
      </c>
      <c r="O49" s="33" t="s">
        <v>81</v>
      </c>
      <c r="P49" s="33">
        <v>0</v>
      </c>
      <c r="Q49" s="33" t="s">
        <v>81</v>
      </c>
      <c r="R49" s="1" t="str">
        <f>_xlfn.CONCAT(DEC2HEX(B49,2))&amp;C49&amp;(DEC2HEX(D49,2))&amp;E49&amp;(DEC2HEX(F49,2))&amp;G49&amp;(DEC2HEX(H49,2))&amp;I49&amp;(DEC2HEX(J49,2)&amp;K49&amp;(DEC2HEX(L49,2)&amp;M49&amp;(DEC2HEX(N49,2)&amp;O49&amp;(DEC2HEX(P49,2)&amp;Q49))))</f>
        <v>00F000F000F000F000F000F000F000F0</v>
      </c>
    </row>
    <row r="50" spans="1:18" x14ac:dyDescent="0.55000000000000004">
      <c r="A50" s="32" t="s">
        <v>94</v>
      </c>
      <c r="B50" s="33">
        <v>0</v>
      </c>
      <c r="C50" s="33" t="s">
        <v>81</v>
      </c>
      <c r="D50" s="33">
        <v>0</v>
      </c>
      <c r="E50" s="33" t="s">
        <v>81</v>
      </c>
      <c r="F50" s="33">
        <v>0</v>
      </c>
      <c r="G50" s="33" t="s">
        <v>81</v>
      </c>
      <c r="H50" s="33">
        <v>0</v>
      </c>
      <c r="I50" s="33" t="s">
        <v>81</v>
      </c>
      <c r="J50" s="33">
        <v>0</v>
      </c>
      <c r="K50" s="33" t="s">
        <v>81</v>
      </c>
      <c r="L50" s="33">
        <v>0</v>
      </c>
      <c r="M50" s="33" t="s">
        <v>81</v>
      </c>
      <c r="N50" s="33">
        <v>0</v>
      </c>
      <c r="O50" s="33" t="s">
        <v>81</v>
      </c>
      <c r="P50" s="33">
        <v>0</v>
      </c>
      <c r="Q50" s="33" t="s">
        <v>81</v>
      </c>
      <c r="R50" s="1" t="str">
        <f>_xlfn.CONCAT(DEC2HEX(B50,2))&amp;C50&amp;(DEC2HEX(D50,2))&amp;E50&amp;(DEC2HEX(F50,2))&amp;G50&amp;(DEC2HEX(H50,2))&amp;I50&amp;(DEC2HEX(J50,2)&amp;K50&amp;(DEC2HEX(L50,2)&amp;M50&amp;(DEC2HEX(N50,2)&amp;O50&amp;(DEC2HEX(P50,2)&amp;Q50))))</f>
        <v>00F000F000F000F000F000F000F000F0</v>
      </c>
    </row>
    <row r="51" spans="1:18" x14ac:dyDescent="0.55000000000000004">
      <c r="A51" s="32" t="s">
        <v>109</v>
      </c>
      <c r="B51" s="33">
        <v>0</v>
      </c>
      <c r="C51" s="33" t="s">
        <v>81</v>
      </c>
      <c r="D51" s="33">
        <v>0</v>
      </c>
      <c r="E51" s="33" t="s">
        <v>81</v>
      </c>
      <c r="F51" s="33">
        <v>0</v>
      </c>
      <c r="G51" s="33" t="s">
        <v>81</v>
      </c>
      <c r="H51" s="33">
        <v>0</v>
      </c>
      <c r="I51" s="33" t="s">
        <v>81</v>
      </c>
      <c r="J51" s="33">
        <v>0</v>
      </c>
      <c r="K51" s="33" t="s">
        <v>81</v>
      </c>
      <c r="L51" s="33">
        <v>0</v>
      </c>
      <c r="M51" s="33" t="s">
        <v>81</v>
      </c>
      <c r="N51" s="33">
        <v>0</v>
      </c>
      <c r="O51" s="33" t="s">
        <v>81</v>
      </c>
      <c r="P51" s="33">
        <v>0</v>
      </c>
      <c r="Q51" s="33" t="s">
        <v>81</v>
      </c>
      <c r="R51" s="1" t="str">
        <f>_xlfn.CONCAT(DEC2HEX(B51,2))&amp;C51&amp;(DEC2HEX(D51,2))&amp;E51&amp;(DEC2HEX(F51,2))&amp;G51&amp;(DEC2HEX(H51,2))&amp;I51&amp;(DEC2HEX(J51,2)&amp;K51&amp;(DEC2HEX(L51,2)&amp;M51&amp;(DEC2HEX(N51,2)&amp;O51&amp;(DEC2HEX(P51,2)&amp;Q51))))</f>
        <v>00F000F000F000F000F000F000F000F0</v>
      </c>
    </row>
    <row r="52" spans="1:18" x14ac:dyDescent="0.55000000000000004">
      <c r="A52" s="32" t="s">
        <v>110</v>
      </c>
      <c r="B52" s="33">
        <v>0</v>
      </c>
      <c r="C52" s="33" t="s">
        <v>81</v>
      </c>
      <c r="D52" s="33">
        <v>0</v>
      </c>
      <c r="E52" s="33" t="s">
        <v>81</v>
      </c>
      <c r="F52" s="33">
        <v>0</v>
      </c>
      <c r="G52" s="33" t="s">
        <v>81</v>
      </c>
      <c r="H52" s="33">
        <v>0</v>
      </c>
      <c r="I52" s="33" t="s">
        <v>81</v>
      </c>
      <c r="J52" s="33">
        <v>0</v>
      </c>
      <c r="K52" s="33" t="s">
        <v>81</v>
      </c>
      <c r="L52" s="33">
        <v>0</v>
      </c>
      <c r="M52" s="33" t="s">
        <v>81</v>
      </c>
      <c r="N52" s="33">
        <v>0</v>
      </c>
      <c r="O52" s="33" t="s">
        <v>81</v>
      </c>
      <c r="P52" s="33">
        <v>0</v>
      </c>
      <c r="Q52" s="33" t="s">
        <v>81</v>
      </c>
      <c r="R52" s="1" t="str">
        <f>_xlfn.CONCAT(DEC2HEX(B52,2))&amp;C52&amp;(DEC2HEX(D52,2))&amp;E52&amp;(DEC2HEX(F52,2))&amp;G52&amp;(DEC2HEX(H52,2))&amp;I52&amp;(DEC2HEX(J52,2)&amp;K52&amp;(DEC2HEX(L52,2)&amp;M52&amp;(DEC2HEX(N52,2)&amp;O52&amp;(DEC2HEX(P52,2)&amp;Q52))))</f>
        <v>00F000F000F000F000F000F000F000F0</v>
      </c>
    </row>
    <row r="53" spans="1:18" x14ac:dyDescent="0.55000000000000004">
      <c r="A53" s="32" t="s">
        <v>83</v>
      </c>
      <c r="B53" s="33">
        <v>0</v>
      </c>
      <c r="C53" s="33" t="s">
        <v>81</v>
      </c>
      <c r="D53" s="33">
        <v>0</v>
      </c>
      <c r="E53" s="33" t="s">
        <v>81</v>
      </c>
      <c r="F53" s="33">
        <v>0</v>
      </c>
      <c r="G53" s="33" t="s">
        <v>81</v>
      </c>
      <c r="H53" s="33">
        <v>0</v>
      </c>
      <c r="I53" s="33" t="s">
        <v>81</v>
      </c>
      <c r="J53" s="33">
        <v>0</v>
      </c>
      <c r="K53" s="33" t="s">
        <v>81</v>
      </c>
      <c r="L53" s="33">
        <v>0</v>
      </c>
      <c r="M53" s="33" t="s">
        <v>81</v>
      </c>
      <c r="N53" s="33">
        <v>0</v>
      </c>
      <c r="O53" s="33" t="s">
        <v>81</v>
      </c>
      <c r="P53" s="33">
        <v>0</v>
      </c>
      <c r="Q53" s="33" t="s">
        <v>81</v>
      </c>
      <c r="R53" s="1" t="str">
        <f>_xlfn.CONCAT(DEC2HEX(B53,2))&amp;C53&amp;(DEC2HEX(D53,2))&amp;E53&amp;(DEC2HEX(F53,2))&amp;G53&amp;(DEC2HEX(H53,2))&amp;I53&amp;(DEC2HEX(J53,2)&amp;K53&amp;(DEC2HEX(L53,2)&amp;M53&amp;(DEC2HEX(N53,2)&amp;O53&amp;(DEC2HEX(P53,2)&amp;Q53))))</f>
        <v>00F000F000F000F000F000F000F000F0</v>
      </c>
    </row>
    <row r="54" spans="1:18" x14ac:dyDescent="0.55000000000000004">
      <c r="A54" s="32" t="s">
        <v>82</v>
      </c>
      <c r="B54" s="33">
        <v>0</v>
      </c>
      <c r="C54" s="33" t="s">
        <v>81</v>
      </c>
      <c r="D54" s="33">
        <v>0</v>
      </c>
      <c r="E54" s="33" t="s">
        <v>81</v>
      </c>
      <c r="F54" s="33">
        <v>0</v>
      </c>
      <c r="G54" s="33" t="s">
        <v>81</v>
      </c>
      <c r="H54" s="33">
        <v>0</v>
      </c>
      <c r="I54" s="33" t="s">
        <v>81</v>
      </c>
      <c r="J54" s="33">
        <v>0</v>
      </c>
      <c r="K54" s="33" t="s">
        <v>81</v>
      </c>
      <c r="L54" s="33">
        <v>0</v>
      </c>
      <c r="M54" s="33" t="s">
        <v>81</v>
      </c>
      <c r="N54" s="33">
        <v>0</v>
      </c>
      <c r="O54" s="33" t="s">
        <v>81</v>
      </c>
      <c r="P54" s="33">
        <v>0</v>
      </c>
      <c r="Q54" s="33" t="s">
        <v>81</v>
      </c>
      <c r="R54" s="1" t="str">
        <f>_xlfn.CONCAT(DEC2HEX(B54,2))&amp;C54&amp;(DEC2HEX(D54,2))&amp;E54&amp;(DEC2HEX(F54,2))&amp;G54&amp;(DEC2HEX(H54,2))&amp;I54&amp;(DEC2HEX(J54,2)&amp;K54&amp;(DEC2HEX(L54,2)&amp;M54&amp;(DEC2HEX(N54,2)&amp;O54&amp;(DEC2HEX(P54,2)&amp;Q54))))</f>
        <v>00F000F000F000F000F000F000F000F0</v>
      </c>
    </row>
    <row r="55" spans="1:18" x14ac:dyDescent="0.55000000000000004">
      <c r="A55" s="32" t="s">
        <v>111</v>
      </c>
      <c r="B55" s="33">
        <v>0</v>
      </c>
      <c r="C55" s="33" t="s">
        <v>81</v>
      </c>
      <c r="D55" s="33">
        <v>0</v>
      </c>
      <c r="E55" s="33" t="s">
        <v>81</v>
      </c>
      <c r="F55" s="33">
        <v>0</v>
      </c>
      <c r="G55" s="33" t="s">
        <v>81</v>
      </c>
      <c r="H55" s="33">
        <v>0</v>
      </c>
      <c r="I55" s="33" t="s">
        <v>81</v>
      </c>
      <c r="J55" s="33">
        <v>0</v>
      </c>
      <c r="K55" s="33" t="s">
        <v>81</v>
      </c>
      <c r="L55" s="33">
        <v>0</v>
      </c>
      <c r="M55" s="33" t="s">
        <v>81</v>
      </c>
      <c r="N55" s="33">
        <v>0</v>
      </c>
      <c r="O55" s="33" t="s">
        <v>81</v>
      </c>
      <c r="P55" s="33">
        <v>0</v>
      </c>
      <c r="Q55" s="33" t="s">
        <v>81</v>
      </c>
      <c r="R55" s="1" t="str">
        <f>_xlfn.CONCAT(DEC2HEX(B55,2))&amp;C55&amp;(DEC2HEX(D55,2))&amp;E55&amp;(DEC2HEX(F55,2))&amp;G55&amp;(DEC2HEX(H55,2))&amp;I55&amp;(DEC2HEX(J55,2)&amp;K55&amp;(DEC2HEX(L55,2)&amp;M55&amp;(DEC2HEX(N55,2)&amp;O55&amp;(DEC2HEX(P55,2)&amp;Q55))))</f>
        <v>00F000F000F000F000F000F000F000F0</v>
      </c>
    </row>
    <row r="56" spans="1:18" x14ac:dyDescent="0.55000000000000004">
      <c r="A56" s="32" t="s">
        <v>112</v>
      </c>
      <c r="B56" s="33">
        <v>0</v>
      </c>
      <c r="C56" s="33" t="s">
        <v>81</v>
      </c>
      <c r="D56" s="33">
        <v>0</v>
      </c>
      <c r="E56" s="33" t="s">
        <v>81</v>
      </c>
      <c r="F56" s="33">
        <v>0</v>
      </c>
      <c r="G56" s="33" t="s">
        <v>81</v>
      </c>
      <c r="H56" s="33">
        <v>0</v>
      </c>
      <c r="I56" s="33" t="s">
        <v>81</v>
      </c>
      <c r="J56" s="33">
        <v>0</v>
      </c>
      <c r="K56" s="33" t="s">
        <v>81</v>
      </c>
      <c r="L56" s="33">
        <v>0</v>
      </c>
      <c r="M56" s="33" t="s">
        <v>81</v>
      </c>
      <c r="N56" s="33">
        <v>0</v>
      </c>
      <c r="O56" s="33" t="s">
        <v>81</v>
      </c>
      <c r="P56" s="33">
        <v>0</v>
      </c>
      <c r="Q56" s="33" t="s">
        <v>81</v>
      </c>
      <c r="R56" s="1" t="str">
        <f>_xlfn.CONCAT(DEC2HEX(B56,2))&amp;C56&amp;(DEC2HEX(D56,2))&amp;E56&amp;(DEC2HEX(F56,2))&amp;G56&amp;(DEC2HEX(H56,2))&amp;I56&amp;(DEC2HEX(J56,2)&amp;K56&amp;(DEC2HEX(L56,2)&amp;M56&amp;(DEC2HEX(N56,2)&amp;O56&amp;(DEC2HEX(P56,2)&amp;Q56))))</f>
        <v>00F000F000F000F000F000F000F000F0</v>
      </c>
    </row>
    <row r="57" spans="1:18" x14ac:dyDescent="0.55000000000000004">
      <c r="A57" s="32" t="s">
        <v>113</v>
      </c>
      <c r="B57" s="33">
        <v>0</v>
      </c>
      <c r="C57" s="33" t="s">
        <v>81</v>
      </c>
      <c r="D57" s="33">
        <v>0</v>
      </c>
      <c r="E57" s="33" t="s">
        <v>81</v>
      </c>
      <c r="F57" s="33">
        <v>0</v>
      </c>
      <c r="G57" s="33" t="s">
        <v>81</v>
      </c>
      <c r="H57" s="33">
        <v>0</v>
      </c>
      <c r="I57" s="33" t="s">
        <v>81</v>
      </c>
      <c r="J57" s="33">
        <v>0</v>
      </c>
      <c r="K57" s="33" t="s">
        <v>81</v>
      </c>
      <c r="L57" s="33">
        <v>0</v>
      </c>
      <c r="M57" s="33" t="s">
        <v>81</v>
      </c>
      <c r="N57" s="33">
        <v>0</v>
      </c>
      <c r="O57" s="33" t="s">
        <v>81</v>
      </c>
      <c r="P57" s="33">
        <v>0</v>
      </c>
      <c r="Q57" s="33" t="s">
        <v>81</v>
      </c>
      <c r="R57" s="1" t="str">
        <f>_xlfn.CONCAT(DEC2HEX(B57,2))&amp;C57&amp;(DEC2HEX(D57,2))&amp;E57&amp;(DEC2HEX(F57,2))&amp;G57&amp;(DEC2HEX(H57,2))&amp;I57&amp;(DEC2HEX(J57,2)&amp;K57&amp;(DEC2HEX(L57,2)&amp;M57&amp;(DEC2HEX(N57,2)&amp;O57&amp;(DEC2HEX(P57,2)&amp;Q57))))</f>
        <v>00F000F000F000F000F000F000F000F0</v>
      </c>
    </row>
    <row r="58" spans="1:18" x14ac:dyDescent="0.55000000000000004">
      <c r="A58" s="32" t="s">
        <v>114</v>
      </c>
      <c r="B58" s="33">
        <v>0</v>
      </c>
      <c r="C58" s="33" t="s">
        <v>81</v>
      </c>
      <c r="D58" s="33">
        <v>0</v>
      </c>
      <c r="E58" s="33" t="s">
        <v>81</v>
      </c>
      <c r="F58" s="33">
        <v>0</v>
      </c>
      <c r="G58" s="33" t="s">
        <v>81</v>
      </c>
      <c r="H58" s="33">
        <v>0</v>
      </c>
      <c r="I58" s="33" t="s">
        <v>81</v>
      </c>
      <c r="J58" s="33">
        <v>0</v>
      </c>
      <c r="K58" s="33" t="s">
        <v>81</v>
      </c>
      <c r="L58" s="33">
        <v>0</v>
      </c>
      <c r="M58" s="33" t="s">
        <v>81</v>
      </c>
      <c r="N58" s="33">
        <v>0</v>
      </c>
      <c r="O58" s="33" t="s">
        <v>81</v>
      </c>
      <c r="P58" s="33">
        <v>0</v>
      </c>
      <c r="Q58" s="33" t="s">
        <v>81</v>
      </c>
      <c r="R58" s="1" t="str">
        <f>_xlfn.CONCAT(DEC2HEX(B58,2))&amp;C58&amp;(DEC2HEX(D58,2))&amp;E58&amp;(DEC2HEX(F58,2))&amp;G58&amp;(DEC2HEX(H58,2))&amp;I58&amp;(DEC2HEX(J58,2)&amp;K58&amp;(DEC2HEX(L58,2)&amp;M58&amp;(DEC2HEX(N58,2)&amp;O58&amp;(DEC2HEX(P58,2)&amp;Q58))))</f>
        <v>00F000F000F000F000F000F000F000F0</v>
      </c>
    </row>
    <row r="59" spans="1:18" x14ac:dyDescent="0.55000000000000004">
      <c r="A59" s="32"/>
      <c r="B59" s="33">
        <v>0</v>
      </c>
      <c r="C59" s="33" t="s">
        <v>81</v>
      </c>
      <c r="D59" s="33">
        <v>0</v>
      </c>
      <c r="E59" s="33" t="s">
        <v>81</v>
      </c>
      <c r="F59" s="33">
        <v>0</v>
      </c>
      <c r="G59" s="33" t="s">
        <v>81</v>
      </c>
      <c r="H59" s="33">
        <v>0</v>
      </c>
      <c r="I59" s="33" t="s">
        <v>81</v>
      </c>
      <c r="J59" s="33">
        <v>0</v>
      </c>
      <c r="K59" s="33" t="s">
        <v>81</v>
      </c>
      <c r="L59" s="33">
        <v>0</v>
      </c>
      <c r="M59" s="33" t="s">
        <v>81</v>
      </c>
      <c r="N59" s="33">
        <v>0</v>
      </c>
      <c r="O59" s="33" t="s">
        <v>81</v>
      </c>
      <c r="P59" s="33">
        <v>0</v>
      </c>
      <c r="Q59" s="33" t="s">
        <v>81</v>
      </c>
      <c r="R59" s="1" t="str">
        <f>_xlfn.CONCAT(DEC2HEX(B59,2))&amp;C59&amp;(DEC2HEX(D59,2))&amp;E59&amp;(DEC2HEX(F59,2))&amp;G59&amp;(DEC2HEX(H59,2))&amp;I59&amp;(DEC2HEX(J59,2)&amp;K59&amp;(DEC2HEX(L59,2)&amp;M59&amp;(DEC2HEX(N59,2)&amp;O59&amp;(DEC2HEX(P59,2)&amp;Q59))))</f>
        <v>00F000F000F000F000F000F000F000F0</v>
      </c>
    </row>
    <row r="60" spans="1:18" x14ac:dyDescent="0.55000000000000004">
      <c r="A60" s="32"/>
      <c r="B60" s="33">
        <v>0</v>
      </c>
      <c r="C60" s="33" t="s">
        <v>81</v>
      </c>
      <c r="D60" s="33">
        <v>0</v>
      </c>
      <c r="E60" s="33" t="s">
        <v>81</v>
      </c>
      <c r="F60" s="33">
        <v>0</v>
      </c>
      <c r="G60" s="33" t="s">
        <v>81</v>
      </c>
      <c r="H60" s="33">
        <v>0</v>
      </c>
      <c r="I60" s="33" t="s">
        <v>81</v>
      </c>
      <c r="J60" s="33">
        <v>0</v>
      </c>
      <c r="K60" s="33" t="s">
        <v>81</v>
      </c>
      <c r="L60" s="33">
        <v>0</v>
      </c>
      <c r="M60" s="33" t="s">
        <v>81</v>
      </c>
      <c r="N60" s="33">
        <v>0</v>
      </c>
      <c r="O60" s="33" t="s">
        <v>81</v>
      </c>
      <c r="P60" s="33">
        <v>0</v>
      </c>
      <c r="Q60" s="33" t="s">
        <v>81</v>
      </c>
      <c r="R60" s="1" t="str">
        <f>_xlfn.CONCAT(DEC2HEX(B60,2))&amp;C60&amp;(DEC2HEX(D60,2))&amp;E60&amp;(DEC2HEX(F60,2))&amp;G60&amp;(DEC2HEX(H60,2))&amp;I60&amp;(DEC2HEX(J60,2)&amp;K60&amp;(DEC2HEX(L60,2)&amp;M60&amp;(DEC2HEX(N60,2)&amp;O60&amp;(DEC2HEX(P60,2)&amp;Q60))))</f>
        <v>00F000F000F000F000F000F000F000F0</v>
      </c>
    </row>
    <row r="61" spans="1:18" x14ac:dyDescent="0.55000000000000004">
      <c r="A61" s="32"/>
      <c r="B61" s="33">
        <v>0</v>
      </c>
      <c r="C61" s="33" t="s">
        <v>81</v>
      </c>
      <c r="D61" s="33">
        <v>0</v>
      </c>
      <c r="E61" s="33" t="s">
        <v>81</v>
      </c>
      <c r="F61" s="33">
        <v>0</v>
      </c>
      <c r="G61" s="33" t="s">
        <v>81</v>
      </c>
      <c r="H61" s="33">
        <v>0</v>
      </c>
      <c r="I61" s="33" t="s">
        <v>81</v>
      </c>
      <c r="J61" s="33">
        <v>0</v>
      </c>
      <c r="K61" s="33" t="s">
        <v>81</v>
      </c>
      <c r="L61" s="33">
        <v>0</v>
      </c>
      <c r="M61" s="33" t="s">
        <v>81</v>
      </c>
      <c r="N61" s="33">
        <v>0</v>
      </c>
      <c r="O61" s="33" t="s">
        <v>81</v>
      </c>
      <c r="P61" s="33">
        <v>0</v>
      </c>
      <c r="Q61" s="33" t="s">
        <v>81</v>
      </c>
      <c r="R61" s="1" t="str">
        <f>_xlfn.CONCAT(DEC2HEX(B61,2))&amp;C61&amp;(DEC2HEX(D61,2))&amp;E61&amp;(DEC2HEX(F61,2))&amp;G61&amp;(DEC2HEX(H61,2))&amp;I61&amp;(DEC2HEX(J61,2)&amp;K61&amp;(DEC2HEX(L61,2)&amp;M61&amp;(DEC2HEX(N61,2)&amp;O61&amp;(DEC2HEX(P61,2)&amp;Q61))))</f>
        <v>00F000F000F000F000F000F000F000F0</v>
      </c>
    </row>
    <row r="62" spans="1:18" x14ac:dyDescent="0.55000000000000004">
      <c r="A62" s="32" t="s">
        <v>115</v>
      </c>
      <c r="B62" s="33">
        <v>0</v>
      </c>
      <c r="C62" s="33" t="s">
        <v>81</v>
      </c>
      <c r="D62" s="33">
        <v>0</v>
      </c>
      <c r="E62" s="33" t="s">
        <v>81</v>
      </c>
      <c r="F62" s="33">
        <v>0</v>
      </c>
      <c r="G62" s="33" t="s">
        <v>81</v>
      </c>
      <c r="H62" s="33">
        <v>0</v>
      </c>
      <c r="I62" s="33" t="s">
        <v>81</v>
      </c>
      <c r="J62" s="33">
        <v>0</v>
      </c>
      <c r="K62" s="33" t="s">
        <v>81</v>
      </c>
      <c r="L62" s="33">
        <v>0</v>
      </c>
      <c r="M62" s="33" t="s">
        <v>81</v>
      </c>
      <c r="N62" s="33">
        <v>0</v>
      </c>
      <c r="O62" s="33" t="s">
        <v>81</v>
      </c>
      <c r="P62" s="33">
        <v>0</v>
      </c>
      <c r="Q62" s="33" t="s">
        <v>81</v>
      </c>
      <c r="R62" s="1" t="str">
        <f>_xlfn.CONCAT(DEC2HEX(B62,2))&amp;C62&amp;(DEC2HEX(D62,2))&amp;E62&amp;(DEC2HEX(F62,2))&amp;G62&amp;(DEC2HEX(H62,2))&amp;I62&amp;(DEC2HEX(J62,2)&amp;K62&amp;(DEC2HEX(L62,2)&amp;M62&amp;(DEC2HEX(N62,2)&amp;O62&amp;(DEC2HEX(P62,2)&amp;Q62))))</f>
        <v>00F000F000F000F000F000F000F000F0</v>
      </c>
    </row>
    <row r="63" spans="1:18" x14ac:dyDescent="0.55000000000000004">
      <c r="A63" s="32" t="s">
        <v>116</v>
      </c>
      <c r="B63" s="33">
        <v>0</v>
      </c>
      <c r="C63" s="33" t="s">
        <v>81</v>
      </c>
      <c r="D63" s="33">
        <v>0</v>
      </c>
      <c r="E63" s="33" t="s">
        <v>81</v>
      </c>
      <c r="F63" s="33">
        <v>0</v>
      </c>
      <c r="G63" s="33" t="s">
        <v>81</v>
      </c>
      <c r="H63" s="33">
        <v>0</v>
      </c>
      <c r="I63" s="33" t="s">
        <v>81</v>
      </c>
      <c r="J63" s="33">
        <v>0</v>
      </c>
      <c r="K63" s="33" t="s">
        <v>81</v>
      </c>
      <c r="L63" s="33">
        <v>0</v>
      </c>
      <c r="M63" s="33" t="s">
        <v>81</v>
      </c>
      <c r="N63" s="33">
        <v>0</v>
      </c>
      <c r="O63" s="33" t="s">
        <v>81</v>
      </c>
      <c r="P63" s="33">
        <v>0</v>
      </c>
      <c r="Q63" s="33" t="s">
        <v>81</v>
      </c>
      <c r="R63" s="1" t="str">
        <f>_xlfn.CONCAT(DEC2HEX(B63,2))&amp;C63&amp;(DEC2HEX(D63,2))&amp;E63&amp;(DEC2HEX(F63,2))&amp;G63&amp;(DEC2HEX(H63,2))&amp;I63&amp;(DEC2HEX(J63,2)&amp;K63&amp;(DEC2HEX(L63,2)&amp;M63&amp;(DEC2HEX(N63,2)&amp;O63&amp;(DEC2HEX(P63,2)&amp;Q63))))</f>
        <v>00F000F000F000F000F000F000F000F0</v>
      </c>
    </row>
    <row r="64" spans="1:18" x14ac:dyDescent="0.55000000000000004">
      <c r="A64" s="32" t="s">
        <v>117</v>
      </c>
      <c r="B64" s="33">
        <v>0</v>
      </c>
      <c r="C64" s="33" t="s">
        <v>81</v>
      </c>
      <c r="D64" s="33">
        <v>0</v>
      </c>
      <c r="E64" s="33" t="s">
        <v>81</v>
      </c>
      <c r="F64" s="33">
        <v>0</v>
      </c>
      <c r="G64" s="33" t="s">
        <v>81</v>
      </c>
      <c r="H64" s="33">
        <v>0</v>
      </c>
      <c r="I64" s="33" t="s">
        <v>81</v>
      </c>
      <c r="J64" s="33">
        <v>0</v>
      </c>
      <c r="K64" s="33" t="s">
        <v>81</v>
      </c>
      <c r="L64" s="33">
        <v>0</v>
      </c>
      <c r="M64" s="33" t="s">
        <v>81</v>
      </c>
      <c r="N64" s="33">
        <v>0</v>
      </c>
      <c r="O64" s="33" t="s">
        <v>81</v>
      </c>
      <c r="P64" s="33">
        <v>0</v>
      </c>
      <c r="Q64" s="33" t="s">
        <v>81</v>
      </c>
      <c r="R64" s="1" t="str">
        <f>_xlfn.CONCAT(DEC2HEX(B64,2))&amp;C64&amp;(DEC2HEX(D64,2))&amp;E64&amp;(DEC2HEX(F64,2))&amp;G64&amp;(DEC2HEX(H64,2))&amp;I64&amp;(DEC2HEX(J64,2)&amp;K64&amp;(DEC2HEX(L64,2)&amp;M64&amp;(DEC2HEX(N64,2)&amp;O64&amp;(DEC2HEX(P64,2)&amp;Q64))))</f>
        <v>00F000F000F000F000F000F000F000F0</v>
      </c>
    </row>
    <row r="65" spans="1:18" x14ac:dyDescent="0.55000000000000004">
      <c r="A65" s="32" t="s">
        <v>118</v>
      </c>
      <c r="B65" s="33">
        <v>0</v>
      </c>
      <c r="C65" s="33" t="s">
        <v>81</v>
      </c>
      <c r="D65" s="33">
        <v>0</v>
      </c>
      <c r="E65" s="33" t="s">
        <v>81</v>
      </c>
      <c r="F65" s="33">
        <v>0</v>
      </c>
      <c r="G65" s="33" t="s">
        <v>81</v>
      </c>
      <c r="H65" s="33">
        <v>0</v>
      </c>
      <c r="I65" s="33" t="s">
        <v>81</v>
      </c>
      <c r="J65" s="33">
        <v>0</v>
      </c>
      <c r="K65" s="33" t="s">
        <v>81</v>
      </c>
      <c r="L65" s="33">
        <v>0</v>
      </c>
      <c r="M65" s="33" t="s">
        <v>81</v>
      </c>
      <c r="N65" s="33">
        <v>0</v>
      </c>
      <c r="O65" s="33" t="s">
        <v>81</v>
      </c>
      <c r="P65" s="33">
        <v>0</v>
      </c>
      <c r="Q65" s="33" t="s">
        <v>81</v>
      </c>
      <c r="R65" s="1" t="str">
        <f>_xlfn.CONCAT(DEC2HEX(B65,2))&amp;C65&amp;(DEC2HEX(D65,2))&amp;E65&amp;(DEC2HEX(F65,2))&amp;G65&amp;(DEC2HEX(H65,2))&amp;I65&amp;(DEC2HEX(J65,2)&amp;K65&amp;(DEC2HEX(L65,2)&amp;M65&amp;(DEC2HEX(N65,2)&amp;O65&amp;(DEC2HEX(P65,2)&amp;Q65))))</f>
        <v>00F000F000F000F000F000F000F000F0</v>
      </c>
    </row>
    <row r="66" spans="1:18" x14ac:dyDescent="0.55000000000000004">
      <c r="A66" s="32" t="s">
        <v>119</v>
      </c>
      <c r="B66" s="33">
        <v>0</v>
      </c>
      <c r="C66" s="33" t="s">
        <v>81</v>
      </c>
      <c r="D66" s="33">
        <v>0</v>
      </c>
      <c r="E66" s="33" t="s">
        <v>81</v>
      </c>
      <c r="F66" s="33">
        <v>0</v>
      </c>
      <c r="G66" s="33" t="s">
        <v>81</v>
      </c>
      <c r="H66" s="33">
        <v>0</v>
      </c>
      <c r="I66" s="33" t="s">
        <v>81</v>
      </c>
      <c r="J66" s="33">
        <v>0</v>
      </c>
      <c r="K66" s="33" t="s">
        <v>81</v>
      </c>
      <c r="L66" s="33">
        <v>0</v>
      </c>
      <c r="M66" s="33" t="s">
        <v>81</v>
      </c>
      <c r="N66" s="33">
        <v>0</v>
      </c>
      <c r="O66" s="33" t="s">
        <v>81</v>
      </c>
      <c r="P66" s="33">
        <v>0</v>
      </c>
      <c r="Q66" s="33" t="s">
        <v>81</v>
      </c>
      <c r="R66" s="1" t="str">
        <f>_xlfn.CONCAT(DEC2HEX(B66,2))&amp;C66&amp;(DEC2HEX(D66,2))&amp;E66&amp;(DEC2HEX(F66,2))&amp;G66&amp;(DEC2HEX(H66,2))&amp;I66&amp;(DEC2HEX(J66,2)&amp;K66&amp;(DEC2HEX(L66,2)&amp;M66&amp;(DEC2HEX(N66,2)&amp;O66&amp;(DEC2HEX(P66,2)&amp;Q66))))</f>
        <v>00F000F000F000F000F000F000F000F0</v>
      </c>
    </row>
    <row r="67" spans="1:18" x14ac:dyDescent="0.55000000000000004">
      <c r="A67" s="32" t="s">
        <v>120</v>
      </c>
      <c r="B67" s="33">
        <v>0</v>
      </c>
      <c r="C67" s="33" t="s">
        <v>81</v>
      </c>
      <c r="D67" s="33">
        <v>0</v>
      </c>
      <c r="E67" s="33" t="s">
        <v>81</v>
      </c>
      <c r="F67" s="33">
        <v>0</v>
      </c>
      <c r="G67" s="33" t="s">
        <v>81</v>
      </c>
      <c r="H67" s="33">
        <v>0</v>
      </c>
      <c r="I67" s="33" t="s">
        <v>81</v>
      </c>
      <c r="J67" s="33">
        <v>0</v>
      </c>
      <c r="K67" s="33" t="s">
        <v>81</v>
      </c>
      <c r="L67" s="33">
        <v>0</v>
      </c>
      <c r="M67" s="33" t="s">
        <v>81</v>
      </c>
      <c r="N67" s="33">
        <v>0</v>
      </c>
      <c r="O67" s="33" t="s">
        <v>81</v>
      </c>
      <c r="P67" s="33">
        <v>0</v>
      </c>
      <c r="Q67" s="33" t="s">
        <v>81</v>
      </c>
      <c r="R67" s="1" t="str">
        <f>_xlfn.CONCAT(DEC2HEX(B67,2))&amp;C67&amp;(DEC2HEX(D67,2))&amp;E67&amp;(DEC2HEX(F67,2))&amp;G67&amp;(DEC2HEX(H67,2))&amp;I67&amp;(DEC2HEX(J67,2)&amp;K67&amp;(DEC2HEX(L67,2)&amp;M67&amp;(DEC2HEX(N67,2)&amp;O67&amp;(DEC2HEX(P67,2)&amp;Q67))))</f>
        <v>00F000F000F000F000F000F000F000F0</v>
      </c>
    </row>
    <row r="68" spans="1:18" x14ac:dyDescent="0.55000000000000004">
      <c r="A68" s="32" t="s">
        <v>113</v>
      </c>
      <c r="B68" s="33">
        <v>0</v>
      </c>
      <c r="C68" s="33" t="s">
        <v>81</v>
      </c>
      <c r="D68" s="33">
        <v>0</v>
      </c>
      <c r="E68" s="33" t="s">
        <v>81</v>
      </c>
      <c r="F68" s="33">
        <v>0</v>
      </c>
      <c r="G68" s="33" t="s">
        <v>81</v>
      </c>
      <c r="H68" s="33">
        <v>0</v>
      </c>
      <c r="I68" s="33" t="s">
        <v>81</v>
      </c>
      <c r="J68" s="33">
        <v>0</v>
      </c>
      <c r="K68" s="33" t="s">
        <v>81</v>
      </c>
      <c r="L68" s="33">
        <v>0</v>
      </c>
      <c r="M68" s="33" t="s">
        <v>81</v>
      </c>
      <c r="N68" s="33">
        <v>0</v>
      </c>
      <c r="O68" s="33" t="s">
        <v>81</v>
      </c>
      <c r="P68" s="33">
        <v>0</v>
      </c>
      <c r="Q68" s="33" t="s">
        <v>81</v>
      </c>
      <c r="R68" s="1" t="str">
        <f>_xlfn.CONCAT(DEC2HEX(B68,2))&amp;C68&amp;(DEC2HEX(D68,2))&amp;E68&amp;(DEC2HEX(F68,2))&amp;G68&amp;(DEC2HEX(H68,2))&amp;I68&amp;(DEC2HEX(J68,2)&amp;K68&amp;(DEC2HEX(L68,2)&amp;M68&amp;(DEC2HEX(N68,2)&amp;O68&amp;(DEC2HEX(P68,2)&amp;Q68))))</f>
        <v>00F000F000F000F000F000F000F000F0</v>
      </c>
    </row>
    <row r="69" spans="1:18" x14ac:dyDescent="0.55000000000000004">
      <c r="A69" s="32" t="s">
        <v>121</v>
      </c>
      <c r="B69" s="33">
        <v>0</v>
      </c>
      <c r="C69" s="33" t="s">
        <v>81</v>
      </c>
      <c r="D69" s="33">
        <v>0</v>
      </c>
      <c r="E69" s="33" t="s">
        <v>81</v>
      </c>
      <c r="F69" s="33">
        <v>0</v>
      </c>
      <c r="G69" s="33" t="s">
        <v>81</v>
      </c>
      <c r="H69" s="33">
        <v>0</v>
      </c>
      <c r="I69" s="33" t="s">
        <v>81</v>
      </c>
      <c r="J69" s="33">
        <v>0</v>
      </c>
      <c r="K69" s="33" t="s">
        <v>81</v>
      </c>
      <c r="L69" s="33">
        <v>0</v>
      </c>
      <c r="M69" s="33" t="s">
        <v>81</v>
      </c>
      <c r="N69" s="33">
        <v>0</v>
      </c>
      <c r="O69" s="33" t="s">
        <v>81</v>
      </c>
      <c r="P69" s="33">
        <v>0</v>
      </c>
      <c r="Q69" s="33" t="s">
        <v>81</v>
      </c>
      <c r="R69" s="1" t="str">
        <f>_xlfn.CONCAT(DEC2HEX(B69,2))&amp;C69&amp;(DEC2HEX(D69,2))&amp;E69&amp;(DEC2HEX(F69,2))&amp;G69&amp;(DEC2HEX(H69,2))&amp;I69&amp;(DEC2HEX(J69,2)&amp;K69&amp;(DEC2HEX(L69,2)&amp;M69&amp;(DEC2HEX(N69,2)&amp;O69&amp;(DEC2HEX(P69,2)&amp;Q69))))</f>
        <v>00F000F000F000F000F000F000F000F0</v>
      </c>
    </row>
    <row r="70" spans="1:18" x14ac:dyDescent="0.55000000000000004">
      <c r="A70" s="32" t="s">
        <v>122</v>
      </c>
      <c r="B70" s="33">
        <v>0</v>
      </c>
      <c r="C70" s="33" t="s">
        <v>81</v>
      </c>
      <c r="D70" s="33">
        <v>0</v>
      </c>
      <c r="E70" s="33" t="s">
        <v>81</v>
      </c>
      <c r="F70" s="33">
        <v>0</v>
      </c>
      <c r="G70" s="33" t="s">
        <v>81</v>
      </c>
      <c r="H70" s="33">
        <v>0</v>
      </c>
      <c r="I70" s="33" t="s">
        <v>81</v>
      </c>
      <c r="J70" s="33">
        <v>0</v>
      </c>
      <c r="K70" s="33" t="s">
        <v>81</v>
      </c>
      <c r="L70" s="33">
        <v>0</v>
      </c>
      <c r="M70" s="33" t="s">
        <v>81</v>
      </c>
      <c r="N70" s="33">
        <v>0</v>
      </c>
      <c r="O70" s="33" t="s">
        <v>81</v>
      </c>
      <c r="P70" s="33">
        <v>0</v>
      </c>
      <c r="Q70" s="33" t="s">
        <v>81</v>
      </c>
      <c r="R70" s="1" t="str">
        <f>_xlfn.CONCAT(DEC2HEX(B70,2))&amp;C70&amp;(DEC2HEX(D70,2))&amp;E70&amp;(DEC2HEX(F70,2))&amp;G70&amp;(DEC2HEX(H70,2))&amp;I70&amp;(DEC2HEX(J70,2)&amp;K70&amp;(DEC2HEX(L70,2)&amp;M70&amp;(DEC2HEX(N70,2)&amp;O70&amp;(DEC2HEX(P70,2)&amp;Q70))))</f>
        <v>00F000F000F000F000F000F000F000F0</v>
      </c>
    </row>
    <row r="71" spans="1:18" x14ac:dyDescent="0.55000000000000004">
      <c r="A71" s="32" t="s">
        <v>123</v>
      </c>
      <c r="B71" s="33">
        <v>0</v>
      </c>
      <c r="C71" s="33" t="s">
        <v>81</v>
      </c>
      <c r="D71" s="33">
        <v>0</v>
      </c>
      <c r="E71" s="33" t="s">
        <v>81</v>
      </c>
      <c r="F71" s="33">
        <v>0</v>
      </c>
      <c r="G71" s="33" t="s">
        <v>81</v>
      </c>
      <c r="H71" s="33">
        <v>0</v>
      </c>
      <c r="I71" s="33" t="s">
        <v>81</v>
      </c>
      <c r="J71" s="33">
        <v>0</v>
      </c>
      <c r="K71" s="33" t="s">
        <v>81</v>
      </c>
      <c r="L71" s="33">
        <v>0</v>
      </c>
      <c r="M71" s="33" t="s">
        <v>81</v>
      </c>
      <c r="N71" s="33">
        <v>0</v>
      </c>
      <c r="O71" s="33" t="s">
        <v>81</v>
      </c>
      <c r="P71" s="33">
        <v>0</v>
      </c>
      <c r="Q71" s="33" t="s">
        <v>81</v>
      </c>
      <c r="R71" s="1" t="str">
        <f>_xlfn.CONCAT(DEC2HEX(B71,2))&amp;C71&amp;(DEC2HEX(D71,2))&amp;E71&amp;(DEC2HEX(F71,2))&amp;G71&amp;(DEC2HEX(H71,2))&amp;I71&amp;(DEC2HEX(J71,2)&amp;K71&amp;(DEC2HEX(L71,2)&amp;M71&amp;(DEC2HEX(N71,2)&amp;O71&amp;(DEC2HEX(P71,2)&amp;Q71))))</f>
        <v>00F000F000F000F000F000F000F000F0</v>
      </c>
    </row>
    <row r="72" spans="1:18" x14ac:dyDescent="0.55000000000000004">
      <c r="A72" s="32" t="s">
        <v>114</v>
      </c>
      <c r="B72" s="33">
        <v>0</v>
      </c>
      <c r="C72" s="33" t="s">
        <v>81</v>
      </c>
      <c r="D72" s="33">
        <v>0</v>
      </c>
      <c r="E72" s="33" t="s">
        <v>81</v>
      </c>
      <c r="F72" s="33">
        <v>0</v>
      </c>
      <c r="G72" s="33" t="s">
        <v>81</v>
      </c>
      <c r="H72" s="33">
        <v>0</v>
      </c>
      <c r="I72" s="33" t="s">
        <v>81</v>
      </c>
      <c r="J72" s="33">
        <v>0</v>
      </c>
      <c r="K72" s="33" t="s">
        <v>81</v>
      </c>
      <c r="L72" s="33">
        <v>0</v>
      </c>
      <c r="M72" s="33" t="s">
        <v>81</v>
      </c>
      <c r="N72" s="33">
        <v>0</v>
      </c>
      <c r="O72" s="33" t="s">
        <v>81</v>
      </c>
      <c r="P72" s="33">
        <v>0</v>
      </c>
      <c r="Q72" s="33" t="s">
        <v>81</v>
      </c>
      <c r="R72" s="1" t="str">
        <f>_xlfn.CONCAT(DEC2HEX(B72,2))&amp;C72&amp;(DEC2HEX(D72,2))&amp;E72&amp;(DEC2HEX(F72,2))&amp;G72&amp;(DEC2HEX(H72,2))&amp;I72&amp;(DEC2HEX(J72,2)&amp;K72&amp;(DEC2HEX(L72,2)&amp;M72&amp;(DEC2HEX(N72,2)&amp;O72&amp;(DEC2HEX(P72,2)&amp;Q72))))</f>
        <v>00F000F000F000F000F000F000F000F0</v>
      </c>
    </row>
    <row r="73" spans="1:18" x14ac:dyDescent="0.55000000000000004">
      <c r="A73" s="32" t="s">
        <v>124</v>
      </c>
      <c r="B73" s="33">
        <v>0</v>
      </c>
      <c r="C73" s="33" t="s">
        <v>81</v>
      </c>
      <c r="D73" s="33">
        <v>0</v>
      </c>
      <c r="E73" s="33" t="s">
        <v>81</v>
      </c>
      <c r="F73" s="33">
        <v>0</v>
      </c>
      <c r="G73" s="33" t="s">
        <v>81</v>
      </c>
      <c r="H73" s="33">
        <v>0</v>
      </c>
      <c r="I73" s="33" t="s">
        <v>81</v>
      </c>
      <c r="J73" s="33">
        <v>0</v>
      </c>
      <c r="K73" s="33" t="s">
        <v>81</v>
      </c>
      <c r="L73" s="33">
        <v>0</v>
      </c>
      <c r="M73" s="33" t="s">
        <v>81</v>
      </c>
      <c r="N73" s="33">
        <v>0</v>
      </c>
      <c r="O73" s="33" t="s">
        <v>81</v>
      </c>
      <c r="P73" s="33">
        <v>0</v>
      </c>
      <c r="Q73" s="33" t="s">
        <v>81</v>
      </c>
      <c r="R73" s="1" t="str">
        <f>_xlfn.CONCAT(DEC2HEX(B73,2))&amp;C73&amp;(DEC2HEX(D73,2))&amp;E73&amp;(DEC2HEX(F73,2))&amp;G73&amp;(DEC2HEX(H73,2))&amp;I73&amp;(DEC2HEX(J73,2)&amp;K73&amp;(DEC2HEX(L73,2)&amp;M73&amp;(DEC2HEX(N73,2)&amp;O73&amp;(DEC2HEX(P73,2)&amp;Q73))))</f>
        <v>00F000F000F000F000F000F000F000F0</v>
      </c>
    </row>
    <row r="74" spans="1:18" x14ac:dyDescent="0.55000000000000004">
      <c r="A74" s="32" t="s">
        <v>125</v>
      </c>
      <c r="B74" s="33">
        <v>0</v>
      </c>
      <c r="C74" s="33" t="s">
        <v>81</v>
      </c>
      <c r="D74" s="33">
        <v>0</v>
      </c>
      <c r="E74" s="33" t="s">
        <v>81</v>
      </c>
      <c r="F74" s="33">
        <v>0</v>
      </c>
      <c r="G74" s="33" t="s">
        <v>81</v>
      </c>
      <c r="H74" s="33">
        <v>0</v>
      </c>
      <c r="I74" s="33" t="s">
        <v>81</v>
      </c>
      <c r="J74" s="33">
        <v>0</v>
      </c>
      <c r="K74" s="33" t="s">
        <v>81</v>
      </c>
      <c r="L74" s="33">
        <v>0</v>
      </c>
      <c r="M74" s="33" t="s">
        <v>81</v>
      </c>
      <c r="N74" s="33">
        <v>0</v>
      </c>
      <c r="O74" s="33" t="s">
        <v>81</v>
      </c>
      <c r="P74" s="33">
        <v>0</v>
      </c>
      <c r="Q74" s="33" t="s">
        <v>81</v>
      </c>
      <c r="R74" s="1" t="str">
        <f>_xlfn.CONCAT(DEC2HEX(B74,2))&amp;C74&amp;(DEC2HEX(D74,2))&amp;E74&amp;(DEC2HEX(F74,2))&amp;G74&amp;(DEC2HEX(H74,2))&amp;I74&amp;(DEC2HEX(J74,2)&amp;K74&amp;(DEC2HEX(L74,2)&amp;M74&amp;(DEC2HEX(N74,2)&amp;O74&amp;(DEC2HEX(P74,2)&amp;Q74))))</f>
        <v>00F000F000F000F000F000F000F000F0</v>
      </c>
    </row>
    <row r="75" spans="1:18" x14ac:dyDescent="0.55000000000000004">
      <c r="A75" s="32" t="s">
        <v>126</v>
      </c>
      <c r="B75" s="33">
        <v>0</v>
      </c>
      <c r="C75" s="33" t="s">
        <v>81</v>
      </c>
      <c r="D75" s="33">
        <v>0</v>
      </c>
      <c r="E75" s="33" t="s">
        <v>81</v>
      </c>
      <c r="F75" s="33">
        <v>0</v>
      </c>
      <c r="G75" s="33" t="s">
        <v>81</v>
      </c>
      <c r="H75" s="33">
        <v>0</v>
      </c>
      <c r="I75" s="33" t="s">
        <v>81</v>
      </c>
      <c r="J75" s="33">
        <v>0</v>
      </c>
      <c r="K75" s="33" t="s">
        <v>81</v>
      </c>
      <c r="L75" s="33">
        <v>0</v>
      </c>
      <c r="M75" s="33" t="s">
        <v>81</v>
      </c>
      <c r="N75" s="33">
        <v>0</v>
      </c>
      <c r="O75" s="33" t="s">
        <v>81</v>
      </c>
      <c r="P75" s="33">
        <v>0</v>
      </c>
      <c r="Q75" s="33" t="s">
        <v>81</v>
      </c>
      <c r="R75" s="1" t="str">
        <f>_xlfn.CONCAT(DEC2HEX(B75,2))&amp;C75&amp;(DEC2HEX(D75,2))&amp;E75&amp;(DEC2HEX(F75,2))&amp;G75&amp;(DEC2HEX(H75,2))&amp;I75&amp;(DEC2HEX(J75,2)&amp;K75&amp;(DEC2HEX(L75,2)&amp;M75&amp;(DEC2HEX(N75,2)&amp;O75&amp;(DEC2HEX(P75,2)&amp;Q75))))</f>
        <v>00F000F000F000F000F000F000F000F0</v>
      </c>
    </row>
    <row r="76" spans="1:18" x14ac:dyDescent="0.55000000000000004">
      <c r="A76" s="32" t="s">
        <v>80</v>
      </c>
      <c r="B76" s="33">
        <v>0</v>
      </c>
      <c r="C76" s="33" t="s">
        <v>81</v>
      </c>
      <c r="D76" s="33">
        <v>0</v>
      </c>
      <c r="E76" s="33" t="s">
        <v>81</v>
      </c>
      <c r="F76" s="33">
        <v>0</v>
      </c>
      <c r="G76" s="33" t="s">
        <v>81</v>
      </c>
      <c r="H76" s="33">
        <v>0</v>
      </c>
      <c r="I76" s="33" t="s">
        <v>81</v>
      </c>
      <c r="J76" s="33">
        <v>0</v>
      </c>
      <c r="K76" s="33" t="s">
        <v>81</v>
      </c>
      <c r="L76" s="33">
        <v>0</v>
      </c>
      <c r="M76" s="33" t="s">
        <v>81</v>
      </c>
      <c r="N76" s="33">
        <v>0</v>
      </c>
      <c r="O76" s="33" t="s">
        <v>81</v>
      </c>
      <c r="P76" s="33">
        <v>0</v>
      </c>
      <c r="Q76" s="33" t="s">
        <v>81</v>
      </c>
      <c r="R76" s="1" t="str">
        <f>_xlfn.CONCAT(DEC2HEX(B76,2))&amp;C76&amp;(DEC2HEX(D76,2))&amp;E76&amp;(DEC2HEX(F76,2))&amp;G76&amp;(DEC2HEX(H76,2))&amp;I76&amp;(DEC2HEX(J76,2)&amp;K76&amp;(DEC2HEX(L76,2)&amp;M76&amp;(DEC2HEX(N76,2)&amp;O76&amp;(DEC2HEX(P76,2)&amp;Q76))))</f>
        <v>00F000F000F000F000F000F000F000F0</v>
      </c>
    </row>
    <row r="77" spans="1:18" x14ac:dyDescent="0.55000000000000004">
      <c r="A77" s="32" t="s">
        <v>111</v>
      </c>
      <c r="B77" s="33">
        <v>0</v>
      </c>
      <c r="C77" s="33" t="s">
        <v>81</v>
      </c>
      <c r="D77" s="33">
        <v>0</v>
      </c>
      <c r="E77" s="33" t="s">
        <v>81</v>
      </c>
      <c r="F77" s="33">
        <v>0</v>
      </c>
      <c r="G77" s="33" t="s">
        <v>81</v>
      </c>
      <c r="H77" s="33">
        <v>0</v>
      </c>
      <c r="I77" s="33" t="s">
        <v>81</v>
      </c>
      <c r="J77" s="33">
        <v>0</v>
      </c>
      <c r="K77" s="33" t="s">
        <v>81</v>
      </c>
      <c r="L77" s="33">
        <v>0</v>
      </c>
      <c r="M77" s="33" t="s">
        <v>81</v>
      </c>
      <c r="N77" s="33">
        <v>0</v>
      </c>
      <c r="O77" s="33" t="s">
        <v>81</v>
      </c>
      <c r="P77" s="33">
        <v>0</v>
      </c>
      <c r="Q77" s="33" t="s">
        <v>81</v>
      </c>
      <c r="R77" s="1" t="str">
        <f>_xlfn.CONCAT(DEC2HEX(B77,2))&amp;C77&amp;(DEC2HEX(D77,2))&amp;E77&amp;(DEC2HEX(F77,2))&amp;G77&amp;(DEC2HEX(H77,2))&amp;I77&amp;(DEC2HEX(J77,2)&amp;K77&amp;(DEC2HEX(L77,2)&amp;M77&amp;(DEC2HEX(N77,2)&amp;O77&amp;(DEC2HEX(P77,2)&amp;Q77))))</f>
        <v>00F000F000F000F000F000F000F000F0</v>
      </c>
    </row>
    <row r="78" spans="1:18" x14ac:dyDescent="0.55000000000000004">
      <c r="A78" s="32" t="s">
        <v>116</v>
      </c>
      <c r="B78" s="33">
        <v>0</v>
      </c>
      <c r="C78" s="33" t="s">
        <v>81</v>
      </c>
      <c r="D78" s="33">
        <v>0</v>
      </c>
      <c r="E78" s="33" t="s">
        <v>81</v>
      </c>
      <c r="F78" s="33">
        <v>0</v>
      </c>
      <c r="G78" s="33" t="s">
        <v>81</v>
      </c>
      <c r="H78" s="33">
        <v>0</v>
      </c>
      <c r="I78" s="33" t="s">
        <v>81</v>
      </c>
      <c r="J78" s="33">
        <v>0</v>
      </c>
      <c r="K78" s="33" t="s">
        <v>81</v>
      </c>
      <c r="L78" s="33">
        <v>0</v>
      </c>
      <c r="M78" s="33" t="s">
        <v>81</v>
      </c>
      <c r="N78" s="33">
        <v>0</v>
      </c>
      <c r="O78" s="33" t="s">
        <v>81</v>
      </c>
      <c r="P78" s="33">
        <v>0</v>
      </c>
      <c r="Q78" s="33" t="s">
        <v>81</v>
      </c>
      <c r="R78" s="1" t="str">
        <f>_xlfn.CONCAT(DEC2HEX(B78,2))&amp;C78&amp;(DEC2HEX(D78,2))&amp;E78&amp;(DEC2HEX(F78,2))&amp;G78&amp;(DEC2HEX(H78,2))&amp;I78&amp;(DEC2HEX(J78,2)&amp;K78&amp;(DEC2HEX(L78,2)&amp;M78&amp;(DEC2HEX(N78,2)&amp;O78&amp;(DEC2HEX(P78,2)&amp;Q78))))</f>
        <v>00F000F000F000F000F000F000F000F0</v>
      </c>
    </row>
    <row r="79" spans="1:18" x14ac:dyDescent="0.55000000000000004">
      <c r="A79" s="32" t="s">
        <v>118</v>
      </c>
      <c r="B79" s="33">
        <v>0</v>
      </c>
      <c r="C79" s="33" t="s">
        <v>81</v>
      </c>
      <c r="D79" s="33">
        <v>0</v>
      </c>
      <c r="E79" s="33" t="s">
        <v>81</v>
      </c>
      <c r="F79" s="33">
        <v>0</v>
      </c>
      <c r="G79" s="33" t="s">
        <v>81</v>
      </c>
      <c r="H79" s="33">
        <v>0</v>
      </c>
      <c r="I79" s="33" t="s">
        <v>81</v>
      </c>
      <c r="J79" s="33">
        <v>0</v>
      </c>
      <c r="K79" s="33" t="s">
        <v>81</v>
      </c>
      <c r="L79" s="33">
        <v>0</v>
      </c>
      <c r="M79" s="33" t="s">
        <v>81</v>
      </c>
      <c r="N79" s="33">
        <v>0</v>
      </c>
      <c r="O79" s="33" t="s">
        <v>81</v>
      </c>
      <c r="P79" s="33">
        <v>0</v>
      </c>
      <c r="Q79" s="33" t="s">
        <v>81</v>
      </c>
      <c r="R79" s="1" t="str">
        <f>_xlfn.CONCAT(DEC2HEX(B79,2))&amp;C79&amp;(DEC2HEX(D79,2))&amp;E79&amp;(DEC2HEX(F79,2))&amp;G79&amp;(DEC2HEX(H79,2))&amp;I79&amp;(DEC2HEX(J79,2)&amp;K79&amp;(DEC2HEX(L79,2)&amp;M79&amp;(DEC2HEX(N79,2)&amp;O79&amp;(DEC2HEX(P79,2)&amp;Q79))))</f>
        <v>00F000F000F000F000F000F000F000F0</v>
      </c>
    </row>
    <row r="80" spans="1:18" x14ac:dyDescent="0.55000000000000004">
      <c r="A80" s="32" t="s">
        <v>127</v>
      </c>
      <c r="B80" s="33">
        <v>0</v>
      </c>
      <c r="C80" s="33" t="s">
        <v>81</v>
      </c>
      <c r="D80" s="33">
        <v>0</v>
      </c>
      <c r="E80" s="33" t="s">
        <v>81</v>
      </c>
      <c r="F80" s="33">
        <v>0</v>
      </c>
      <c r="G80" s="33" t="s">
        <v>81</v>
      </c>
      <c r="H80" s="33">
        <v>0</v>
      </c>
      <c r="I80" s="33" t="s">
        <v>81</v>
      </c>
      <c r="J80" s="33">
        <v>0</v>
      </c>
      <c r="K80" s="33" t="s">
        <v>81</v>
      </c>
      <c r="L80" s="33">
        <v>0</v>
      </c>
      <c r="M80" s="33" t="s">
        <v>81</v>
      </c>
      <c r="N80" s="33">
        <v>0</v>
      </c>
      <c r="O80" s="33" t="s">
        <v>81</v>
      </c>
      <c r="P80" s="33">
        <v>0</v>
      </c>
      <c r="Q80" s="33" t="s">
        <v>81</v>
      </c>
      <c r="R80" s="1" t="str">
        <f>_xlfn.CONCAT(DEC2HEX(B80,2))&amp;C80&amp;(DEC2HEX(D80,2))&amp;E80&amp;(DEC2HEX(F80,2))&amp;G80&amp;(DEC2HEX(H80,2))&amp;I80&amp;(DEC2HEX(J80,2)&amp;K80&amp;(DEC2HEX(L80,2)&amp;M80&amp;(DEC2HEX(N80,2)&amp;O80&amp;(DEC2HEX(P80,2)&amp;Q80))))</f>
        <v>00F000F000F000F000F000F000F000F0</v>
      </c>
    </row>
    <row r="81" spans="1:18" x14ac:dyDescent="0.55000000000000004">
      <c r="A81" s="32" t="s">
        <v>112</v>
      </c>
      <c r="B81" s="33">
        <v>0</v>
      </c>
      <c r="C81" s="33" t="s">
        <v>81</v>
      </c>
      <c r="D81" s="33">
        <v>0</v>
      </c>
      <c r="E81" s="33" t="s">
        <v>81</v>
      </c>
      <c r="F81" s="33">
        <v>0</v>
      </c>
      <c r="G81" s="33" t="s">
        <v>81</v>
      </c>
      <c r="H81" s="33">
        <v>0</v>
      </c>
      <c r="I81" s="33" t="s">
        <v>81</v>
      </c>
      <c r="J81" s="33">
        <v>0</v>
      </c>
      <c r="K81" s="33" t="s">
        <v>81</v>
      </c>
      <c r="L81" s="33">
        <v>0</v>
      </c>
      <c r="M81" s="33" t="s">
        <v>81</v>
      </c>
      <c r="N81" s="33">
        <v>0</v>
      </c>
      <c r="O81" s="33" t="s">
        <v>81</v>
      </c>
      <c r="P81" s="33">
        <v>0</v>
      </c>
      <c r="Q81" s="33" t="s">
        <v>81</v>
      </c>
      <c r="R81" s="1" t="str">
        <f>_xlfn.CONCAT(DEC2HEX(B81,2))&amp;C81&amp;(DEC2HEX(D81,2))&amp;E81&amp;(DEC2HEX(F81,2))&amp;G81&amp;(DEC2HEX(H81,2))&amp;I81&amp;(DEC2HEX(J81,2)&amp;K81&amp;(DEC2HEX(L81,2)&amp;M81&amp;(DEC2HEX(N81,2)&amp;O81&amp;(DEC2HEX(P81,2)&amp;Q81))))</f>
        <v>00F000F000F000F000F000F000F000F0</v>
      </c>
    </row>
    <row r="82" spans="1:18" x14ac:dyDescent="0.55000000000000004">
      <c r="A82" s="32" t="s">
        <v>113</v>
      </c>
      <c r="B82" s="33">
        <v>0</v>
      </c>
      <c r="C82" s="33" t="s">
        <v>81</v>
      </c>
      <c r="D82" s="33">
        <v>0</v>
      </c>
      <c r="E82" s="33" t="s">
        <v>81</v>
      </c>
      <c r="F82" s="33">
        <v>0</v>
      </c>
      <c r="G82" s="33" t="s">
        <v>81</v>
      </c>
      <c r="H82" s="33">
        <v>0</v>
      </c>
      <c r="I82" s="33" t="s">
        <v>81</v>
      </c>
      <c r="J82" s="33">
        <v>0</v>
      </c>
      <c r="K82" s="33" t="s">
        <v>81</v>
      </c>
      <c r="L82" s="33">
        <v>0</v>
      </c>
      <c r="M82" s="33" t="s">
        <v>81</v>
      </c>
      <c r="N82" s="33">
        <v>0</v>
      </c>
      <c r="O82" s="33" t="s">
        <v>81</v>
      </c>
      <c r="P82" s="33">
        <v>0</v>
      </c>
      <c r="Q82" s="33" t="s">
        <v>81</v>
      </c>
      <c r="R82" s="1" t="str">
        <f>_xlfn.CONCAT(DEC2HEX(B82,2))&amp;C82&amp;(DEC2HEX(D82,2))&amp;E82&amp;(DEC2HEX(F82,2))&amp;G82&amp;(DEC2HEX(H82,2))&amp;I82&amp;(DEC2HEX(J82,2)&amp;K82&amp;(DEC2HEX(L82,2)&amp;M82&amp;(DEC2HEX(N82,2)&amp;O82&amp;(DEC2HEX(P82,2)&amp;Q82))))</f>
        <v>00F000F000F000F000F000F000F000F0</v>
      </c>
    </row>
    <row r="83" spans="1:18" x14ac:dyDescent="0.55000000000000004">
      <c r="A83" s="32" t="s">
        <v>122</v>
      </c>
      <c r="B83" s="33">
        <v>0</v>
      </c>
      <c r="C83" s="33" t="s">
        <v>81</v>
      </c>
      <c r="D83" s="33">
        <v>0</v>
      </c>
      <c r="E83" s="33" t="s">
        <v>81</v>
      </c>
      <c r="F83" s="33">
        <v>0</v>
      </c>
      <c r="G83" s="33" t="s">
        <v>81</v>
      </c>
      <c r="H83" s="33">
        <v>0</v>
      </c>
      <c r="I83" s="33" t="s">
        <v>81</v>
      </c>
      <c r="J83" s="33">
        <v>0</v>
      </c>
      <c r="K83" s="33" t="s">
        <v>81</v>
      </c>
      <c r="L83" s="33">
        <v>0</v>
      </c>
      <c r="M83" s="33" t="s">
        <v>81</v>
      </c>
      <c r="N83" s="33">
        <v>0</v>
      </c>
      <c r="O83" s="33" t="s">
        <v>81</v>
      </c>
      <c r="P83" s="33">
        <v>0</v>
      </c>
      <c r="Q83" s="33" t="s">
        <v>81</v>
      </c>
      <c r="R83" s="1" t="str">
        <f>_xlfn.CONCAT(DEC2HEX(B83,2))&amp;C83&amp;(DEC2HEX(D83,2))&amp;E83&amp;(DEC2HEX(F83,2))&amp;G83&amp;(DEC2HEX(H83,2))&amp;I83&amp;(DEC2HEX(J83,2)&amp;K83&amp;(DEC2HEX(L83,2)&amp;M83&amp;(DEC2HEX(N83,2)&amp;O83&amp;(DEC2HEX(P83,2)&amp;Q83))))</f>
        <v>00F000F000F000F000F000F000F000F0</v>
      </c>
    </row>
    <row r="84" spans="1:18" x14ac:dyDescent="0.55000000000000004">
      <c r="A84" s="32" t="s">
        <v>124</v>
      </c>
      <c r="B84" s="33">
        <v>0</v>
      </c>
      <c r="C84" s="33" t="s">
        <v>81</v>
      </c>
      <c r="D84" s="33">
        <v>0</v>
      </c>
      <c r="E84" s="33" t="s">
        <v>81</v>
      </c>
      <c r="F84" s="33">
        <v>0</v>
      </c>
      <c r="G84" s="33" t="s">
        <v>81</v>
      </c>
      <c r="H84" s="33">
        <v>0</v>
      </c>
      <c r="I84" s="33" t="s">
        <v>81</v>
      </c>
      <c r="J84" s="33">
        <v>0</v>
      </c>
      <c r="K84" s="33" t="s">
        <v>81</v>
      </c>
      <c r="L84" s="33">
        <v>0</v>
      </c>
      <c r="M84" s="33" t="s">
        <v>81</v>
      </c>
      <c r="N84" s="33">
        <v>0</v>
      </c>
      <c r="O84" s="33" t="s">
        <v>81</v>
      </c>
      <c r="P84" s="33">
        <v>0</v>
      </c>
      <c r="Q84" s="33" t="s">
        <v>81</v>
      </c>
      <c r="R84" s="1" t="str">
        <f>_xlfn.CONCAT(DEC2HEX(B84,2))&amp;C84&amp;(DEC2HEX(D84,2))&amp;E84&amp;(DEC2HEX(F84,2))&amp;G84&amp;(DEC2HEX(H84,2))&amp;I84&amp;(DEC2HEX(J84,2)&amp;K84&amp;(DEC2HEX(L84,2)&amp;M84&amp;(DEC2HEX(N84,2)&amp;O84&amp;(DEC2HEX(P84,2)&amp;Q84))))</f>
        <v>00F000F000F000F000F000F000F000F0</v>
      </c>
    </row>
    <row r="85" spans="1:18" x14ac:dyDescent="0.55000000000000004">
      <c r="A85" s="32" t="s">
        <v>128</v>
      </c>
      <c r="B85" s="33">
        <v>0</v>
      </c>
      <c r="C85" s="33" t="s">
        <v>81</v>
      </c>
      <c r="D85" s="33">
        <v>0</v>
      </c>
      <c r="E85" s="33" t="s">
        <v>81</v>
      </c>
      <c r="F85" s="33">
        <v>0</v>
      </c>
      <c r="G85" s="33" t="s">
        <v>81</v>
      </c>
      <c r="H85" s="33">
        <v>0</v>
      </c>
      <c r="I85" s="33" t="s">
        <v>81</v>
      </c>
      <c r="J85" s="33">
        <v>0</v>
      </c>
      <c r="K85" s="33" t="s">
        <v>81</v>
      </c>
      <c r="L85" s="33">
        <v>0</v>
      </c>
      <c r="M85" s="33" t="s">
        <v>81</v>
      </c>
      <c r="N85" s="33">
        <v>0</v>
      </c>
      <c r="O85" s="33" t="s">
        <v>81</v>
      </c>
      <c r="P85" s="33">
        <v>0</v>
      </c>
      <c r="Q85" s="33" t="s">
        <v>81</v>
      </c>
      <c r="R85" s="1" t="str">
        <f>_xlfn.CONCAT(DEC2HEX(B85,2))&amp;C85&amp;(DEC2HEX(D85,2))&amp;E85&amp;(DEC2HEX(F85,2))&amp;G85&amp;(DEC2HEX(H85,2))&amp;I85&amp;(DEC2HEX(J85,2)&amp;K85&amp;(DEC2HEX(L85,2)&amp;M85&amp;(DEC2HEX(N85,2)&amp;O85&amp;(DEC2HEX(P85,2)&amp;Q85))))</f>
        <v>00F000F000F000F000F000F000F000F0</v>
      </c>
    </row>
    <row r="86" spans="1:18" x14ac:dyDescent="0.55000000000000004">
      <c r="A86" s="32" t="s">
        <v>129</v>
      </c>
      <c r="B86" s="33">
        <v>0</v>
      </c>
      <c r="C86" s="33" t="s">
        <v>81</v>
      </c>
      <c r="D86" s="33">
        <v>0</v>
      </c>
      <c r="E86" s="33" t="s">
        <v>81</v>
      </c>
      <c r="F86" s="33">
        <v>0</v>
      </c>
      <c r="G86" s="33" t="s">
        <v>81</v>
      </c>
      <c r="H86" s="33">
        <v>0</v>
      </c>
      <c r="I86" s="33" t="s">
        <v>81</v>
      </c>
      <c r="J86" s="33">
        <v>0</v>
      </c>
      <c r="K86" s="33" t="s">
        <v>81</v>
      </c>
      <c r="L86" s="33">
        <v>0</v>
      </c>
      <c r="M86" s="33" t="s">
        <v>81</v>
      </c>
      <c r="N86" s="33">
        <v>0</v>
      </c>
      <c r="O86" s="33" t="s">
        <v>81</v>
      </c>
      <c r="P86" s="33">
        <v>0</v>
      </c>
      <c r="Q86" s="33" t="s">
        <v>81</v>
      </c>
      <c r="R86" s="1" t="str">
        <f>_xlfn.CONCAT(DEC2HEX(B86,2))&amp;C86&amp;(DEC2HEX(D86,2))&amp;E86&amp;(DEC2HEX(F86,2))&amp;G86&amp;(DEC2HEX(H86,2))&amp;I86&amp;(DEC2HEX(J86,2)&amp;K86&amp;(DEC2HEX(L86,2)&amp;M86&amp;(DEC2HEX(N86,2)&amp;O86&amp;(DEC2HEX(P86,2)&amp;Q86))))</f>
        <v>00F000F000F000F000F000F000F000F0</v>
      </c>
    </row>
    <row r="87" spans="1:18" x14ac:dyDescent="0.55000000000000004">
      <c r="A87" s="32" t="s">
        <v>114</v>
      </c>
      <c r="B87" s="33">
        <v>0</v>
      </c>
      <c r="C87" s="33" t="s">
        <v>81</v>
      </c>
      <c r="D87" s="33">
        <v>0</v>
      </c>
      <c r="E87" s="33" t="s">
        <v>81</v>
      </c>
      <c r="F87" s="33">
        <v>0</v>
      </c>
      <c r="G87" s="33" t="s">
        <v>81</v>
      </c>
      <c r="H87" s="33">
        <v>0</v>
      </c>
      <c r="I87" s="33" t="s">
        <v>81</v>
      </c>
      <c r="J87" s="33">
        <v>0</v>
      </c>
      <c r="K87" s="33" t="s">
        <v>81</v>
      </c>
      <c r="L87" s="33">
        <v>0</v>
      </c>
      <c r="M87" s="33" t="s">
        <v>81</v>
      </c>
      <c r="N87" s="33">
        <v>0</v>
      </c>
      <c r="O87" s="33" t="s">
        <v>81</v>
      </c>
      <c r="P87" s="33">
        <v>0</v>
      </c>
      <c r="Q87" s="33" t="s">
        <v>81</v>
      </c>
      <c r="R87" s="1" t="str">
        <f>_xlfn.CONCAT(DEC2HEX(B87,2))&amp;C87&amp;(DEC2HEX(D87,2))&amp;E87&amp;(DEC2HEX(F87,2))&amp;G87&amp;(DEC2HEX(H87,2))&amp;I87&amp;(DEC2HEX(J87,2)&amp;K87&amp;(DEC2HEX(L87,2)&amp;M87&amp;(DEC2HEX(N87,2)&amp;O87&amp;(DEC2HEX(P87,2)&amp;Q87))))</f>
        <v>00F000F000F000F000F000F000F000F0</v>
      </c>
    </row>
    <row r="88" spans="1:18" x14ac:dyDescent="0.55000000000000004">
      <c r="A88" s="32" t="s">
        <v>130</v>
      </c>
      <c r="B88" s="33">
        <v>0</v>
      </c>
      <c r="C88" s="33" t="s">
        <v>81</v>
      </c>
      <c r="D88" s="33">
        <v>0</v>
      </c>
      <c r="E88" s="33" t="s">
        <v>81</v>
      </c>
      <c r="F88" s="33">
        <v>0</v>
      </c>
      <c r="G88" s="33" t="s">
        <v>81</v>
      </c>
      <c r="H88" s="33">
        <v>0</v>
      </c>
      <c r="I88" s="33" t="s">
        <v>81</v>
      </c>
      <c r="J88" s="33">
        <v>0</v>
      </c>
      <c r="K88" s="33" t="s">
        <v>81</v>
      </c>
      <c r="L88" s="33">
        <v>0</v>
      </c>
      <c r="M88" s="33" t="s">
        <v>81</v>
      </c>
      <c r="N88" s="33">
        <v>0</v>
      </c>
      <c r="O88" s="33" t="s">
        <v>81</v>
      </c>
      <c r="P88" s="33">
        <v>0</v>
      </c>
      <c r="Q88" s="33" t="s">
        <v>81</v>
      </c>
      <c r="R88" s="1" t="str">
        <f>_xlfn.CONCAT(DEC2HEX(B88,2))&amp;C88&amp;(DEC2HEX(D88,2))&amp;E88&amp;(DEC2HEX(F88,2))&amp;G88&amp;(DEC2HEX(H88,2))&amp;I88&amp;(DEC2HEX(J88,2)&amp;K88&amp;(DEC2HEX(L88,2)&amp;M88&amp;(DEC2HEX(N88,2)&amp;O88&amp;(DEC2HEX(P88,2)&amp;Q88))))</f>
        <v>00F000F000F000F000F000F000F000F0</v>
      </c>
    </row>
    <row r="89" spans="1:18" x14ac:dyDescent="0.55000000000000004">
      <c r="A89" s="32" t="s">
        <v>131</v>
      </c>
      <c r="B89" s="33">
        <v>0</v>
      </c>
      <c r="C89" s="33" t="s">
        <v>81</v>
      </c>
      <c r="D89" s="33">
        <v>0</v>
      </c>
      <c r="E89" s="33" t="s">
        <v>81</v>
      </c>
      <c r="F89" s="33">
        <v>0</v>
      </c>
      <c r="G89" s="33" t="s">
        <v>81</v>
      </c>
      <c r="H89" s="33">
        <v>0</v>
      </c>
      <c r="I89" s="33" t="s">
        <v>81</v>
      </c>
      <c r="J89" s="33">
        <v>0</v>
      </c>
      <c r="K89" s="33" t="s">
        <v>81</v>
      </c>
      <c r="L89" s="33">
        <v>0</v>
      </c>
      <c r="M89" s="33" t="s">
        <v>81</v>
      </c>
      <c r="N89" s="33">
        <v>0</v>
      </c>
      <c r="O89" s="33" t="s">
        <v>81</v>
      </c>
      <c r="P89" s="33">
        <v>0</v>
      </c>
      <c r="Q89" s="33" t="s">
        <v>81</v>
      </c>
      <c r="R89" s="1" t="str">
        <f>_xlfn.CONCAT(DEC2HEX(B89,2))&amp;C89&amp;(DEC2HEX(D89,2))&amp;E89&amp;(DEC2HEX(F89,2))&amp;G89&amp;(DEC2HEX(H89,2))&amp;I89&amp;(DEC2HEX(J89,2)&amp;K89&amp;(DEC2HEX(L89,2)&amp;M89&amp;(DEC2HEX(N89,2)&amp;O89&amp;(DEC2HEX(P89,2)&amp;Q89))))</f>
        <v>00F000F000F000F000F000F000F000F0</v>
      </c>
    </row>
    <row r="90" spans="1:18" x14ac:dyDescent="0.55000000000000004">
      <c r="A90" s="32" t="s">
        <v>132</v>
      </c>
      <c r="B90" s="33">
        <v>0</v>
      </c>
      <c r="C90" s="33" t="s">
        <v>81</v>
      </c>
      <c r="D90" s="33">
        <v>0</v>
      </c>
      <c r="E90" s="33" t="s">
        <v>81</v>
      </c>
      <c r="F90" s="33">
        <v>0</v>
      </c>
      <c r="G90" s="33" t="s">
        <v>81</v>
      </c>
      <c r="H90" s="33">
        <v>0</v>
      </c>
      <c r="I90" s="33" t="s">
        <v>81</v>
      </c>
      <c r="J90" s="33">
        <v>0</v>
      </c>
      <c r="K90" s="33" t="s">
        <v>81</v>
      </c>
      <c r="L90" s="33">
        <v>0</v>
      </c>
      <c r="M90" s="33" t="s">
        <v>81</v>
      </c>
      <c r="N90" s="33">
        <v>0</v>
      </c>
      <c r="O90" s="33" t="s">
        <v>81</v>
      </c>
      <c r="P90" s="33">
        <v>0</v>
      </c>
      <c r="Q90" s="33" t="s">
        <v>81</v>
      </c>
      <c r="R90" s="1" t="str">
        <f>_xlfn.CONCAT(DEC2HEX(B90,2))&amp;C90&amp;(DEC2HEX(D90,2))&amp;E90&amp;(DEC2HEX(F90,2))&amp;G90&amp;(DEC2HEX(H90,2))&amp;I90&amp;(DEC2HEX(J90,2)&amp;K90&amp;(DEC2HEX(L90,2)&amp;M90&amp;(DEC2HEX(N90,2)&amp;O90&amp;(DEC2HEX(P90,2)&amp;Q90))))</f>
        <v>00F000F000F000F000F000F000F000F0</v>
      </c>
    </row>
    <row r="91" spans="1:18" x14ac:dyDescent="0.55000000000000004">
      <c r="A91" s="32" t="s">
        <v>133</v>
      </c>
      <c r="B91" s="33">
        <v>0</v>
      </c>
      <c r="C91" s="33" t="s">
        <v>81</v>
      </c>
      <c r="D91" s="33">
        <v>0</v>
      </c>
      <c r="E91" s="33" t="s">
        <v>81</v>
      </c>
      <c r="F91" s="33">
        <v>0</v>
      </c>
      <c r="G91" s="33" t="s">
        <v>81</v>
      </c>
      <c r="H91" s="33">
        <v>0</v>
      </c>
      <c r="I91" s="33" t="s">
        <v>81</v>
      </c>
      <c r="J91" s="33">
        <v>0</v>
      </c>
      <c r="K91" s="33" t="s">
        <v>81</v>
      </c>
      <c r="L91" s="33">
        <v>0</v>
      </c>
      <c r="M91" s="33" t="s">
        <v>81</v>
      </c>
      <c r="N91" s="33">
        <v>0</v>
      </c>
      <c r="O91" s="33" t="s">
        <v>81</v>
      </c>
      <c r="P91" s="33">
        <v>0</v>
      </c>
      <c r="Q91" s="33" t="s">
        <v>81</v>
      </c>
      <c r="R91" s="1" t="str">
        <f>_xlfn.CONCAT(DEC2HEX(B91,2))&amp;C91&amp;(DEC2HEX(D91,2))&amp;E91&amp;(DEC2HEX(F91,2))&amp;G91&amp;(DEC2HEX(H91,2))&amp;I91&amp;(DEC2HEX(J91,2)&amp;K91&amp;(DEC2HEX(L91,2)&amp;M91&amp;(DEC2HEX(N91,2)&amp;O91&amp;(DEC2HEX(P91,2)&amp;Q91))))</f>
        <v>00F000F000F000F000F000F000F000F0</v>
      </c>
    </row>
    <row r="92" spans="1:18" x14ac:dyDescent="0.55000000000000004">
      <c r="A92" s="32" t="s">
        <v>134</v>
      </c>
      <c r="B92" s="33">
        <v>0</v>
      </c>
      <c r="C92" s="33" t="s">
        <v>81</v>
      </c>
      <c r="D92" s="33">
        <v>0</v>
      </c>
      <c r="E92" s="33" t="s">
        <v>81</v>
      </c>
      <c r="F92" s="33">
        <v>0</v>
      </c>
      <c r="G92" s="33" t="s">
        <v>81</v>
      </c>
      <c r="H92" s="33">
        <v>0</v>
      </c>
      <c r="I92" s="33" t="s">
        <v>81</v>
      </c>
      <c r="J92" s="33">
        <v>0</v>
      </c>
      <c r="K92" s="33" t="s">
        <v>81</v>
      </c>
      <c r="L92" s="33">
        <v>0</v>
      </c>
      <c r="M92" s="33" t="s">
        <v>81</v>
      </c>
      <c r="N92" s="33">
        <v>0</v>
      </c>
      <c r="O92" s="33" t="s">
        <v>81</v>
      </c>
      <c r="P92" s="33">
        <v>0</v>
      </c>
      <c r="Q92" s="33" t="s">
        <v>81</v>
      </c>
      <c r="R92" s="1" t="str">
        <f>_xlfn.CONCAT(DEC2HEX(B92,2))&amp;C92&amp;(DEC2HEX(D92,2))&amp;E92&amp;(DEC2HEX(F92,2))&amp;G92&amp;(DEC2HEX(H92,2))&amp;I92&amp;(DEC2HEX(J92,2)&amp;K92&amp;(DEC2HEX(L92,2)&amp;M92&amp;(DEC2HEX(N92,2)&amp;O92&amp;(DEC2HEX(P92,2)&amp;Q92))))</f>
        <v>00F000F000F000F000F000F000F000F0</v>
      </c>
    </row>
    <row r="93" spans="1:18" x14ac:dyDescent="0.55000000000000004">
      <c r="A93" s="32" t="s">
        <v>135</v>
      </c>
      <c r="B93" s="33">
        <v>0</v>
      </c>
      <c r="C93" s="33" t="s">
        <v>81</v>
      </c>
      <c r="D93" s="33">
        <v>0</v>
      </c>
      <c r="E93" s="33" t="s">
        <v>81</v>
      </c>
      <c r="F93" s="33">
        <v>0</v>
      </c>
      <c r="G93" s="33" t="s">
        <v>81</v>
      </c>
      <c r="H93" s="33">
        <v>0</v>
      </c>
      <c r="I93" s="33" t="s">
        <v>81</v>
      </c>
      <c r="J93" s="33">
        <v>0</v>
      </c>
      <c r="K93" s="33" t="s">
        <v>81</v>
      </c>
      <c r="L93" s="33">
        <v>0</v>
      </c>
      <c r="M93" s="33" t="s">
        <v>81</v>
      </c>
      <c r="N93" s="33">
        <v>0</v>
      </c>
      <c r="O93" s="33" t="s">
        <v>81</v>
      </c>
      <c r="P93" s="33">
        <v>0</v>
      </c>
      <c r="Q93" s="33" t="s">
        <v>81</v>
      </c>
      <c r="R93" s="1" t="str">
        <f>_xlfn.CONCAT(DEC2HEX(B93,2))&amp;C93&amp;(DEC2HEX(D93,2))&amp;E93&amp;(DEC2HEX(F93,2))&amp;G93&amp;(DEC2HEX(H93,2))&amp;I93&amp;(DEC2HEX(J93,2)&amp;K93&amp;(DEC2HEX(L93,2)&amp;M93&amp;(DEC2HEX(N93,2)&amp;O93&amp;(DEC2HEX(P93,2)&amp;Q93))))</f>
        <v>00F000F000F000F000F000F000F000F0</v>
      </c>
    </row>
    <row r="94" spans="1:18" x14ac:dyDescent="0.55000000000000004">
      <c r="A94" s="32" t="s">
        <v>136</v>
      </c>
      <c r="B94" s="33">
        <v>0</v>
      </c>
      <c r="C94" s="33" t="s">
        <v>81</v>
      </c>
      <c r="D94" s="33">
        <v>0</v>
      </c>
      <c r="E94" s="33" t="s">
        <v>81</v>
      </c>
      <c r="F94" s="33">
        <v>0</v>
      </c>
      <c r="G94" s="33" t="s">
        <v>81</v>
      </c>
      <c r="H94" s="33">
        <v>0</v>
      </c>
      <c r="I94" s="33" t="s">
        <v>81</v>
      </c>
      <c r="J94" s="33">
        <v>0</v>
      </c>
      <c r="K94" s="33" t="s">
        <v>81</v>
      </c>
      <c r="L94" s="33">
        <v>0</v>
      </c>
      <c r="M94" s="33" t="s">
        <v>81</v>
      </c>
      <c r="N94" s="33">
        <v>0</v>
      </c>
      <c r="O94" s="33" t="s">
        <v>81</v>
      </c>
      <c r="P94" s="33">
        <v>0</v>
      </c>
      <c r="Q94" s="33" t="s">
        <v>81</v>
      </c>
      <c r="R94" s="1" t="str">
        <f>_xlfn.CONCAT(DEC2HEX(B94,2))&amp;C94&amp;(DEC2HEX(D94,2))&amp;E94&amp;(DEC2HEX(F94,2))&amp;G94&amp;(DEC2HEX(H94,2))&amp;I94&amp;(DEC2HEX(J94,2)&amp;K94&amp;(DEC2HEX(L94,2)&amp;M94&amp;(DEC2HEX(N94,2)&amp;O94&amp;(DEC2HEX(P94,2)&amp;Q94))))</f>
        <v>00F000F000F000F000F000F000F000F0</v>
      </c>
    </row>
    <row r="95" spans="1:18" x14ac:dyDescent="0.55000000000000004">
      <c r="A95" s="32" t="s">
        <v>137</v>
      </c>
      <c r="B95" s="33">
        <v>0</v>
      </c>
      <c r="C95" s="33" t="s">
        <v>81</v>
      </c>
      <c r="D95" s="33">
        <v>0</v>
      </c>
      <c r="E95" s="33" t="s">
        <v>81</v>
      </c>
      <c r="F95" s="33">
        <v>0</v>
      </c>
      <c r="G95" s="33" t="s">
        <v>81</v>
      </c>
      <c r="H95" s="33">
        <v>0</v>
      </c>
      <c r="I95" s="33" t="s">
        <v>81</v>
      </c>
      <c r="J95" s="33">
        <v>0</v>
      </c>
      <c r="K95" s="33" t="s">
        <v>81</v>
      </c>
      <c r="L95" s="33">
        <v>0</v>
      </c>
      <c r="M95" s="33" t="s">
        <v>81</v>
      </c>
      <c r="N95" s="33">
        <v>0</v>
      </c>
      <c r="O95" s="33" t="s">
        <v>81</v>
      </c>
      <c r="P95" s="33">
        <v>0</v>
      </c>
      <c r="Q95" s="33" t="s">
        <v>81</v>
      </c>
      <c r="R95" s="1" t="str">
        <f>_xlfn.CONCAT(DEC2HEX(B95,2))&amp;C95&amp;(DEC2HEX(D95,2))&amp;E95&amp;(DEC2HEX(F95,2))&amp;G95&amp;(DEC2HEX(H95,2))&amp;I95&amp;(DEC2HEX(J95,2)&amp;K95&amp;(DEC2HEX(L95,2)&amp;M95&amp;(DEC2HEX(N95,2)&amp;O95&amp;(DEC2HEX(P95,2)&amp;Q95))))</f>
        <v>00F000F000F000F000F000F000F000F0</v>
      </c>
    </row>
    <row r="96" spans="1:18" x14ac:dyDescent="0.55000000000000004">
      <c r="A96" s="32" t="s">
        <v>138</v>
      </c>
      <c r="B96" s="34">
        <v>1</v>
      </c>
      <c r="C96" s="34" t="s">
        <v>17</v>
      </c>
      <c r="D96" s="33">
        <v>63</v>
      </c>
      <c r="E96" s="34" t="s">
        <v>148</v>
      </c>
      <c r="F96" s="33">
        <v>0</v>
      </c>
      <c r="G96" s="33" t="s">
        <v>81</v>
      </c>
      <c r="H96" s="33">
        <v>0</v>
      </c>
      <c r="I96" s="33" t="s">
        <v>81</v>
      </c>
      <c r="J96" s="34">
        <v>0</v>
      </c>
      <c r="K96" s="34" t="s">
        <v>81</v>
      </c>
      <c r="L96" s="33">
        <v>0</v>
      </c>
      <c r="M96" s="33" t="s">
        <v>81</v>
      </c>
      <c r="N96" s="33">
        <v>0</v>
      </c>
      <c r="O96" s="33" t="s">
        <v>81</v>
      </c>
      <c r="P96" s="33">
        <v>0</v>
      </c>
      <c r="Q96" s="34" t="s">
        <v>81</v>
      </c>
      <c r="R96" s="1" t="str">
        <f>_xlfn.CONCAT(DEC2HEX(B96,2))&amp;C96&amp;(DEC2HEX(D96,2))&amp;E96&amp;(DEC2HEX(F96,2))&amp;G96&amp;(DEC2HEX(H96,2))&amp;I96&amp;(DEC2HEX(J96,2)&amp;K96&amp;(DEC2HEX(L96,2)&amp;M96&amp;(DEC2HEX(N96,2)&amp;O96&amp;(DEC2HEX(P96,2)&amp;Q96))))</f>
        <v>01013F0200F000F000F000F000F000F0</v>
      </c>
    </row>
    <row r="97" spans="1:18" x14ac:dyDescent="0.55000000000000004">
      <c r="A97" s="32" t="s">
        <v>139</v>
      </c>
      <c r="B97" s="33">
        <v>0</v>
      </c>
      <c r="C97" s="33" t="s">
        <v>81</v>
      </c>
      <c r="D97" s="33">
        <v>0</v>
      </c>
      <c r="E97" s="33" t="s">
        <v>81</v>
      </c>
      <c r="F97" s="33">
        <v>0</v>
      </c>
      <c r="G97" s="33" t="s">
        <v>81</v>
      </c>
      <c r="H97" s="33">
        <v>0</v>
      </c>
      <c r="I97" s="33" t="s">
        <v>81</v>
      </c>
      <c r="J97" s="33">
        <v>0</v>
      </c>
      <c r="K97" s="33" t="s">
        <v>81</v>
      </c>
      <c r="L97" s="33">
        <v>0</v>
      </c>
      <c r="M97" s="33" t="s">
        <v>81</v>
      </c>
      <c r="N97" s="33">
        <v>0</v>
      </c>
      <c r="O97" s="33" t="s">
        <v>81</v>
      </c>
      <c r="P97" s="33">
        <v>0</v>
      </c>
      <c r="Q97" s="33" t="s">
        <v>81</v>
      </c>
      <c r="R97" s="1" t="str">
        <f>_xlfn.CONCAT(DEC2HEX(B97,2))&amp;C97&amp;(DEC2HEX(D97,2))&amp;E97&amp;(DEC2HEX(F97,2))&amp;G97&amp;(DEC2HEX(H97,2))&amp;I97&amp;(DEC2HEX(J97,2)&amp;K97&amp;(DEC2HEX(L97,2)&amp;M97&amp;(DEC2HEX(N97,2)&amp;O97&amp;(DEC2HEX(P97,2)&amp;Q97))))</f>
        <v>00F000F000F000F000F000F000F000F0</v>
      </c>
    </row>
    <row r="98" spans="1:18" x14ac:dyDescent="0.55000000000000004">
      <c r="A98" s="32" t="s">
        <v>140</v>
      </c>
      <c r="B98" s="33">
        <v>0</v>
      </c>
      <c r="C98" s="33" t="s">
        <v>81</v>
      </c>
      <c r="D98" s="33">
        <v>0</v>
      </c>
      <c r="E98" s="33" t="s">
        <v>81</v>
      </c>
      <c r="F98" s="33">
        <v>0</v>
      </c>
      <c r="G98" s="33" t="s">
        <v>81</v>
      </c>
      <c r="H98" s="33">
        <v>0</v>
      </c>
      <c r="I98" s="33" t="s">
        <v>81</v>
      </c>
      <c r="J98" s="33">
        <v>0</v>
      </c>
      <c r="K98" s="33" t="s">
        <v>81</v>
      </c>
      <c r="L98" s="33">
        <v>0</v>
      </c>
      <c r="M98" s="33" t="s">
        <v>81</v>
      </c>
      <c r="N98" s="33">
        <v>0</v>
      </c>
      <c r="O98" s="33" t="s">
        <v>81</v>
      </c>
      <c r="P98" s="33">
        <v>0</v>
      </c>
      <c r="Q98" s="33" t="s">
        <v>81</v>
      </c>
      <c r="R98" s="1" t="str">
        <f>_xlfn.CONCAT(DEC2HEX(B98,2))&amp;C98&amp;(DEC2HEX(D98,2))&amp;E98&amp;(DEC2HEX(F98,2))&amp;G98&amp;(DEC2HEX(H98,2))&amp;I98&amp;(DEC2HEX(J98,2)&amp;K98&amp;(DEC2HEX(L98,2)&amp;M98&amp;(DEC2HEX(N98,2)&amp;O98&amp;(DEC2HEX(P98,2)&amp;Q98))))</f>
        <v>00F000F000F000F000F000F000F000F0</v>
      </c>
    </row>
    <row r="99" spans="1:18" x14ac:dyDescent="0.55000000000000004">
      <c r="A99" s="32" t="s">
        <v>141</v>
      </c>
      <c r="B99" s="33">
        <v>0</v>
      </c>
      <c r="C99" s="33" t="s">
        <v>81</v>
      </c>
      <c r="D99" s="33">
        <v>0</v>
      </c>
      <c r="E99" s="33" t="s">
        <v>81</v>
      </c>
      <c r="F99" s="33">
        <v>0</v>
      </c>
      <c r="G99" s="33" t="s">
        <v>81</v>
      </c>
      <c r="H99" s="33">
        <v>0</v>
      </c>
      <c r="I99" s="33" t="s">
        <v>81</v>
      </c>
      <c r="J99" s="33">
        <v>0</v>
      </c>
      <c r="K99" s="33" t="s">
        <v>81</v>
      </c>
      <c r="L99" s="33">
        <v>0</v>
      </c>
      <c r="M99" s="33" t="s">
        <v>81</v>
      </c>
      <c r="N99" s="33">
        <v>0</v>
      </c>
      <c r="O99" s="33" t="s">
        <v>81</v>
      </c>
      <c r="P99" s="33">
        <v>0</v>
      </c>
      <c r="Q99" s="33" t="s">
        <v>81</v>
      </c>
      <c r="R99" s="1" t="str">
        <f>_xlfn.CONCAT(DEC2HEX(B99,2))&amp;C99&amp;(DEC2HEX(D99,2))&amp;E99&amp;(DEC2HEX(F99,2))&amp;G99&amp;(DEC2HEX(H99,2))&amp;I99&amp;(DEC2HEX(J99,2)&amp;K99&amp;(DEC2HEX(L99,2)&amp;M99&amp;(DEC2HEX(N99,2)&amp;O99&amp;(DEC2HEX(P99,2)&amp;Q99))))</f>
        <v>00F000F000F000F000F000F000F000F0</v>
      </c>
    </row>
    <row r="100" spans="1:18" x14ac:dyDescent="0.55000000000000004">
      <c r="A100" s="32" t="s">
        <v>142</v>
      </c>
      <c r="B100" s="33">
        <v>0</v>
      </c>
      <c r="C100" s="33" t="s">
        <v>81</v>
      </c>
      <c r="D100" s="33">
        <v>0</v>
      </c>
      <c r="E100" s="33" t="s">
        <v>81</v>
      </c>
      <c r="F100" s="33">
        <v>0</v>
      </c>
      <c r="G100" s="33" t="s">
        <v>81</v>
      </c>
      <c r="H100" s="33">
        <v>0</v>
      </c>
      <c r="I100" s="33" t="s">
        <v>81</v>
      </c>
      <c r="J100" s="33">
        <v>0</v>
      </c>
      <c r="K100" s="33" t="s">
        <v>81</v>
      </c>
      <c r="L100" s="33">
        <v>0</v>
      </c>
      <c r="M100" s="33" t="s">
        <v>81</v>
      </c>
      <c r="N100" s="33">
        <v>0</v>
      </c>
      <c r="O100" s="33" t="s">
        <v>81</v>
      </c>
      <c r="P100" s="33">
        <v>0</v>
      </c>
      <c r="Q100" s="33" t="s">
        <v>81</v>
      </c>
      <c r="R100" s="1" t="str">
        <f>_xlfn.CONCAT(DEC2HEX(B100,2))&amp;C100&amp;(DEC2HEX(D100,2))&amp;E100&amp;(DEC2HEX(F100,2))&amp;G100&amp;(DEC2HEX(H100,2))&amp;I100&amp;(DEC2HEX(J100,2)&amp;K100&amp;(DEC2HEX(L100,2)&amp;M100&amp;(DEC2HEX(N100,2)&amp;O100&amp;(DEC2HEX(P100,2)&amp;Q100))))</f>
        <v>00F000F000F000F000F000F000F000F0</v>
      </c>
    </row>
    <row r="101" spans="1:18" x14ac:dyDescent="0.55000000000000004">
      <c r="A101" s="32" t="s">
        <v>143</v>
      </c>
      <c r="B101" s="33">
        <v>0</v>
      </c>
      <c r="C101" s="33" t="s">
        <v>81</v>
      </c>
      <c r="D101" s="33">
        <v>0</v>
      </c>
      <c r="E101" s="33" t="s">
        <v>81</v>
      </c>
      <c r="F101" s="33">
        <v>0</v>
      </c>
      <c r="G101" s="33" t="s">
        <v>81</v>
      </c>
      <c r="H101" s="33">
        <v>0</v>
      </c>
      <c r="I101" s="33" t="s">
        <v>81</v>
      </c>
      <c r="J101" s="33">
        <v>0</v>
      </c>
      <c r="K101" s="33" t="s">
        <v>81</v>
      </c>
      <c r="L101" s="33">
        <v>0</v>
      </c>
      <c r="M101" s="33" t="s">
        <v>81</v>
      </c>
      <c r="N101" s="33">
        <v>0</v>
      </c>
      <c r="O101" s="33" t="s">
        <v>81</v>
      </c>
      <c r="P101" s="33">
        <v>0</v>
      </c>
      <c r="Q101" s="33" t="s">
        <v>81</v>
      </c>
      <c r="R101" s="1" t="str">
        <f>_xlfn.CONCAT(DEC2HEX(B101,2))&amp;C101&amp;(DEC2HEX(D101,2))&amp;E101&amp;(DEC2HEX(F101,2))&amp;G101&amp;(DEC2HEX(H101,2))&amp;I101&amp;(DEC2HEX(J101,2)&amp;K101&amp;(DEC2HEX(L101,2)&amp;M101&amp;(DEC2HEX(N101,2)&amp;O101&amp;(DEC2HEX(P101,2)&amp;Q101))))</f>
        <v>00F000F000F000F000F000F000F000F0</v>
      </c>
    </row>
    <row r="102" spans="1:18" x14ac:dyDescent="0.55000000000000004">
      <c r="A102" s="32" t="s">
        <v>144</v>
      </c>
      <c r="B102" s="33">
        <v>0</v>
      </c>
      <c r="C102" s="33" t="s">
        <v>81</v>
      </c>
      <c r="D102" s="33">
        <v>0</v>
      </c>
      <c r="E102" s="33" t="s">
        <v>81</v>
      </c>
      <c r="F102" s="33">
        <v>0</v>
      </c>
      <c r="G102" s="33" t="s">
        <v>81</v>
      </c>
      <c r="H102" s="33">
        <v>0</v>
      </c>
      <c r="I102" s="33" t="s">
        <v>81</v>
      </c>
      <c r="J102" s="33">
        <v>0</v>
      </c>
      <c r="K102" s="33" t="s">
        <v>81</v>
      </c>
      <c r="L102" s="33">
        <v>0</v>
      </c>
      <c r="M102" s="33" t="s">
        <v>81</v>
      </c>
      <c r="N102" s="33">
        <v>0</v>
      </c>
      <c r="O102" s="33" t="s">
        <v>81</v>
      </c>
      <c r="P102" s="33">
        <v>0</v>
      </c>
      <c r="Q102" s="33" t="s">
        <v>81</v>
      </c>
      <c r="R102" s="1" t="str">
        <f>_xlfn.CONCAT(DEC2HEX(B102,2))&amp;C102&amp;(DEC2HEX(D102,2))&amp;E102&amp;(DEC2HEX(F102,2))&amp;G102&amp;(DEC2HEX(H102,2))&amp;I102&amp;(DEC2HEX(J102,2)&amp;K102&amp;(DEC2HEX(L102,2)&amp;M102&amp;(DEC2HEX(N102,2)&amp;O102&amp;(DEC2HEX(P102,2)&amp;Q102))))</f>
        <v>00F000F000F000F000F000F000F000F0</v>
      </c>
    </row>
    <row r="103" spans="1:18" x14ac:dyDescent="0.55000000000000004">
      <c r="A103" s="32" t="s">
        <v>145</v>
      </c>
      <c r="B103" s="33">
        <v>0</v>
      </c>
      <c r="C103" s="33" t="s">
        <v>81</v>
      </c>
      <c r="D103" s="33">
        <v>0</v>
      </c>
      <c r="E103" s="33" t="s">
        <v>81</v>
      </c>
      <c r="F103" s="33">
        <v>0</v>
      </c>
      <c r="G103" s="33" t="s">
        <v>81</v>
      </c>
      <c r="H103" s="33">
        <v>0</v>
      </c>
      <c r="I103" s="33" t="s">
        <v>81</v>
      </c>
      <c r="J103" s="33">
        <v>0</v>
      </c>
      <c r="K103" s="33" t="s">
        <v>81</v>
      </c>
      <c r="L103" s="33">
        <v>0</v>
      </c>
      <c r="M103" s="33" t="s">
        <v>81</v>
      </c>
      <c r="N103" s="33">
        <v>0</v>
      </c>
      <c r="O103" s="33" t="s">
        <v>81</v>
      </c>
      <c r="P103" s="33">
        <v>0</v>
      </c>
      <c r="Q103" s="33" t="s">
        <v>81</v>
      </c>
      <c r="R103" s="1" t="str">
        <f>_xlfn.CONCAT(DEC2HEX(B103,2))&amp;C103&amp;(DEC2HEX(D103,2))&amp;E103&amp;(DEC2HEX(F103,2))&amp;G103&amp;(DEC2HEX(H103,2))&amp;I103&amp;(DEC2HEX(J103,2)&amp;K103&amp;(DEC2HEX(L103,2)&amp;M103&amp;(DEC2HEX(N103,2)&amp;O103&amp;(DEC2HEX(P103,2)&amp;Q103))))</f>
        <v>00F000F000F000F000F000F000F000F0</v>
      </c>
    </row>
    <row r="104" spans="1:18" x14ac:dyDescent="0.55000000000000004">
      <c r="A104" s="32" t="s">
        <v>146</v>
      </c>
      <c r="B104" s="33">
        <v>0</v>
      </c>
      <c r="C104" s="33" t="s">
        <v>81</v>
      </c>
      <c r="D104" s="33">
        <v>0</v>
      </c>
      <c r="E104" s="33" t="s">
        <v>81</v>
      </c>
      <c r="F104" s="33">
        <v>0</v>
      </c>
      <c r="G104" s="33" t="s">
        <v>81</v>
      </c>
      <c r="H104" s="33">
        <v>0</v>
      </c>
      <c r="I104" s="33" t="s">
        <v>81</v>
      </c>
      <c r="J104" s="33">
        <v>0</v>
      </c>
      <c r="K104" s="33" t="s">
        <v>81</v>
      </c>
      <c r="L104" s="33">
        <v>0</v>
      </c>
      <c r="M104" s="33" t="s">
        <v>81</v>
      </c>
      <c r="N104" s="33">
        <v>0</v>
      </c>
      <c r="O104" s="33" t="s">
        <v>81</v>
      </c>
      <c r="P104" s="33">
        <v>0</v>
      </c>
      <c r="Q104" s="33" t="s">
        <v>81</v>
      </c>
      <c r="R104" s="1" t="str">
        <f>_xlfn.CONCAT(DEC2HEX(B104,2))&amp;C104&amp;(DEC2HEX(D104,2))&amp;E104&amp;(DEC2HEX(F104,2))&amp;G104&amp;(DEC2HEX(H104,2))&amp;I104&amp;(DEC2HEX(J104,2)&amp;K104&amp;(DEC2HEX(L104,2)&amp;M104&amp;(DEC2HEX(N104,2)&amp;O104&amp;(DEC2HEX(P104,2)&amp;Q104))))</f>
        <v>00F000F000F000F000F000F000F000F0</v>
      </c>
    </row>
    <row r="105" spans="1:18" x14ac:dyDescent="0.55000000000000004">
      <c r="A105" s="32" t="s">
        <v>147</v>
      </c>
      <c r="B105" s="33">
        <v>0</v>
      </c>
      <c r="C105" s="33" t="s">
        <v>81</v>
      </c>
      <c r="D105" s="33">
        <v>0</v>
      </c>
      <c r="E105" s="33" t="s">
        <v>81</v>
      </c>
      <c r="F105" s="33">
        <v>0</v>
      </c>
      <c r="G105" s="33" t="s">
        <v>81</v>
      </c>
      <c r="H105" s="33">
        <v>0</v>
      </c>
      <c r="I105" s="33" t="s">
        <v>81</v>
      </c>
      <c r="J105" s="33">
        <v>0</v>
      </c>
      <c r="K105" s="33" t="s">
        <v>81</v>
      </c>
      <c r="L105" s="33">
        <v>0</v>
      </c>
      <c r="M105" s="33" t="s">
        <v>81</v>
      </c>
      <c r="N105" s="33">
        <v>0</v>
      </c>
      <c r="O105" s="33" t="s">
        <v>81</v>
      </c>
      <c r="P105" s="33">
        <v>0</v>
      </c>
      <c r="Q105" s="33" t="s">
        <v>81</v>
      </c>
      <c r="R105" s="1" t="str">
        <f>_xlfn.CONCAT(DEC2HEX(B105,2))&amp;C105&amp;(DEC2HEX(D105,2))&amp;E105&amp;(DEC2HEX(F105,2))&amp;G105&amp;(DEC2HEX(H105,2))&amp;I105&amp;(DEC2HEX(J105,2)&amp;K105&amp;(DEC2HEX(L105,2)&amp;M105&amp;(DEC2HEX(N105,2)&amp;O105&amp;(DEC2HEX(P105,2)&amp;Q105))))</f>
        <v>00F000F000F000F000F000F000F000F0</v>
      </c>
    </row>
    <row r="106" spans="1:18" x14ac:dyDescent="0.55000000000000004">
      <c r="A106" s="32" t="s">
        <v>149</v>
      </c>
      <c r="B106" s="33">
        <v>0</v>
      </c>
      <c r="C106" s="33" t="s">
        <v>81</v>
      </c>
      <c r="D106" s="33">
        <v>0</v>
      </c>
      <c r="E106" s="33" t="s">
        <v>81</v>
      </c>
      <c r="F106" s="33">
        <v>0</v>
      </c>
      <c r="G106" s="33" t="s">
        <v>81</v>
      </c>
      <c r="H106" s="33">
        <v>0</v>
      </c>
      <c r="I106" s="33" t="s">
        <v>81</v>
      </c>
      <c r="J106" s="33">
        <v>0</v>
      </c>
      <c r="K106" s="33" t="s">
        <v>81</v>
      </c>
      <c r="L106" s="33">
        <v>0</v>
      </c>
      <c r="M106" s="33" t="s">
        <v>81</v>
      </c>
      <c r="N106" s="33">
        <v>0</v>
      </c>
      <c r="O106" s="33" t="s">
        <v>81</v>
      </c>
      <c r="P106" s="33">
        <v>0</v>
      </c>
      <c r="Q106" s="33" t="s">
        <v>81</v>
      </c>
      <c r="R106" s="1" t="str">
        <f>_xlfn.CONCAT(DEC2HEX(B106,2))&amp;C106&amp;(DEC2HEX(D106,2))&amp;E106&amp;(DEC2HEX(F106,2))&amp;G106&amp;(DEC2HEX(H106,2))&amp;I106&amp;(DEC2HEX(J106,2)&amp;K106&amp;(DEC2HEX(L106,2)&amp;M106&amp;(DEC2HEX(N106,2)&amp;O106&amp;(DEC2HEX(P106,2)&amp;Q106))))</f>
        <v>00F000F000F000F000F000F000F000F0</v>
      </c>
    </row>
    <row r="107" spans="1:18" x14ac:dyDescent="0.55000000000000004">
      <c r="A107" s="32" t="s">
        <v>150</v>
      </c>
      <c r="B107" s="33">
        <v>0</v>
      </c>
      <c r="C107" s="33" t="s">
        <v>81</v>
      </c>
      <c r="D107" s="33">
        <v>0</v>
      </c>
      <c r="E107" s="33" t="s">
        <v>81</v>
      </c>
      <c r="F107" s="33">
        <v>0</v>
      </c>
      <c r="G107" s="33" t="s">
        <v>81</v>
      </c>
      <c r="H107" s="33">
        <v>0</v>
      </c>
      <c r="I107" s="33" t="s">
        <v>81</v>
      </c>
      <c r="J107" s="33">
        <v>0</v>
      </c>
      <c r="K107" s="33" t="s">
        <v>81</v>
      </c>
      <c r="L107" s="33">
        <v>0</v>
      </c>
      <c r="M107" s="33" t="s">
        <v>81</v>
      </c>
      <c r="N107" s="33">
        <v>0</v>
      </c>
      <c r="O107" s="33" t="s">
        <v>81</v>
      </c>
      <c r="P107" s="33">
        <v>0</v>
      </c>
      <c r="Q107" s="33" t="s">
        <v>81</v>
      </c>
      <c r="R107" s="1" t="str">
        <f>_xlfn.CONCAT(DEC2HEX(B107,2))&amp;C107&amp;(DEC2HEX(D107,2))&amp;E107&amp;(DEC2HEX(F107,2))&amp;G107&amp;(DEC2HEX(H107,2))&amp;I107&amp;(DEC2HEX(J107,2)&amp;K107&amp;(DEC2HEX(L107,2)&amp;M107&amp;(DEC2HEX(N107,2)&amp;O107&amp;(DEC2HEX(P107,2)&amp;Q107))))</f>
        <v>00F000F000F000F000F000F000F000F0</v>
      </c>
    </row>
    <row r="108" spans="1:18" x14ac:dyDescent="0.55000000000000004">
      <c r="A108" s="32" t="s">
        <v>151</v>
      </c>
      <c r="B108" s="33">
        <v>0</v>
      </c>
      <c r="C108" s="33" t="s">
        <v>81</v>
      </c>
      <c r="D108" s="33">
        <v>0</v>
      </c>
      <c r="E108" s="33" t="s">
        <v>81</v>
      </c>
      <c r="F108" s="33">
        <v>0</v>
      </c>
      <c r="G108" s="33" t="s">
        <v>81</v>
      </c>
      <c r="H108" s="33">
        <v>0</v>
      </c>
      <c r="I108" s="33" t="s">
        <v>81</v>
      </c>
      <c r="J108" s="33">
        <v>0</v>
      </c>
      <c r="K108" s="33" t="s">
        <v>81</v>
      </c>
      <c r="L108" s="33">
        <v>0</v>
      </c>
      <c r="M108" s="33" t="s">
        <v>81</v>
      </c>
      <c r="N108" s="33">
        <v>0</v>
      </c>
      <c r="O108" s="33" t="s">
        <v>81</v>
      </c>
      <c r="P108" s="33">
        <v>0</v>
      </c>
      <c r="Q108" s="33" t="s">
        <v>81</v>
      </c>
      <c r="R108" s="1" t="str">
        <f>_xlfn.CONCAT(DEC2HEX(B108,2))&amp;C108&amp;(DEC2HEX(D108,2))&amp;E108&amp;(DEC2HEX(F108,2))&amp;G108&amp;(DEC2HEX(H108,2))&amp;I108&amp;(DEC2HEX(J108,2)&amp;K108&amp;(DEC2HEX(L108,2)&amp;M108&amp;(DEC2HEX(N108,2)&amp;O108&amp;(DEC2HEX(P108,2)&amp;Q108))))</f>
        <v>00F000F000F000F000F000F000F000F0</v>
      </c>
    </row>
    <row r="109" spans="1:18" x14ac:dyDescent="0.55000000000000004">
      <c r="A109" s="32" t="s">
        <v>152</v>
      </c>
      <c r="B109" s="33">
        <v>0</v>
      </c>
      <c r="C109" s="33" t="s">
        <v>81</v>
      </c>
      <c r="D109" s="33">
        <v>0</v>
      </c>
      <c r="E109" s="33" t="s">
        <v>81</v>
      </c>
      <c r="F109" s="33">
        <v>0</v>
      </c>
      <c r="G109" s="33" t="s">
        <v>81</v>
      </c>
      <c r="H109" s="33">
        <v>0</v>
      </c>
      <c r="I109" s="33" t="s">
        <v>81</v>
      </c>
      <c r="J109" s="33">
        <v>0</v>
      </c>
      <c r="K109" s="33" t="s">
        <v>81</v>
      </c>
      <c r="L109" s="33">
        <v>0</v>
      </c>
      <c r="M109" s="33" t="s">
        <v>81</v>
      </c>
      <c r="N109" s="33">
        <v>0</v>
      </c>
      <c r="O109" s="33" t="s">
        <v>81</v>
      </c>
      <c r="P109" s="33">
        <v>0</v>
      </c>
      <c r="Q109" s="33" t="s">
        <v>81</v>
      </c>
      <c r="R109" s="1" t="str">
        <f>_xlfn.CONCAT(DEC2HEX(B109,2))&amp;C109&amp;(DEC2HEX(D109,2))&amp;E109&amp;(DEC2HEX(F109,2))&amp;G109&amp;(DEC2HEX(H109,2))&amp;I109&amp;(DEC2HEX(J109,2)&amp;K109&amp;(DEC2HEX(L109,2)&amp;M109&amp;(DEC2HEX(N109,2)&amp;O109&amp;(DEC2HEX(P109,2)&amp;Q109))))</f>
        <v>00F000F000F000F000F000F000F000F0</v>
      </c>
    </row>
    <row r="110" spans="1:18" x14ac:dyDescent="0.55000000000000004">
      <c r="A110" s="32" t="s">
        <v>153</v>
      </c>
      <c r="B110" s="33">
        <v>0</v>
      </c>
      <c r="C110" s="33" t="s">
        <v>81</v>
      </c>
      <c r="D110" s="33">
        <v>0</v>
      </c>
      <c r="E110" s="33" t="s">
        <v>81</v>
      </c>
      <c r="F110" s="33">
        <v>0</v>
      </c>
      <c r="G110" s="33" t="s">
        <v>81</v>
      </c>
      <c r="H110" s="33">
        <v>0</v>
      </c>
      <c r="I110" s="33" t="s">
        <v>81</v>
      </c>
      <c r="J110" s="33">
        <v>0</v>
      </c>
      <c r="K110" s="33" t="s">
        <v>81</v>
      </c>
      <c r="L110" s="33">
        <v>0</v>
      </c>
      <c r="M110" s="33" t="s">
        <v>81</v>
      </c>
      <c r="N110" s="33">
        <v>0</v>
      </c>
      <c r="O110" s="33" t="s">
        <v>81</v>
      </c>
      <c r="P110" s="33">
        <v>0</v>
      </c>
      <c r="Q110" s="33" t="s">
        <v>81</v>
      </c>
      <c r="R110" s="1" t="str">
        <f>_xlfn.CONCAT(DEC2HEX(B110,2))&amp;C110&amp;(DEC2HEX(D110,2))&amp;E110&amp;(DEC2HEX(F110,2))&amp;G110&amp;(DEC2HEX(H110,2))&amp;I110&amp;(DEC2HEX(J110,2)&amp;K110&amp;(DEC2HEX(L110,2)&amp;M110&amp;(DEC2HEX(N110,2)&amp;O110&amp;(DEC2HEX(P110,2)&amp;Q110))))</f>
        <v>00F000F000F000F000F000F000F000F0</v>
      </c>
    </row>
    <row r="111" spans="1:18" x14ac:dyDescent="0.55000000000000004">
      <c r="A111" s="32" t="s">
        <v>154</v>
      </c>
      <c r="B111" s="33">
        <v>0</v>
      </c>
      <c r="C111" s="33" t="s">
        <v>81</v>
      </c>
      <c r="D111" s="33">
        <v>0</v>
      </c>
      <c r="E111" s="33" t="s">
        <v>81</v>
      </c>
      <c r="F111" s="33">
        <v>0</v>
      </c>
      <c r="G111" s="33" t="s">
        <v>81</v>
      </c>
      <c r="H111" s="33">
        <v>0</v>
      </c>
      <c r="I111" s="33" t="s">
        <v>81</v>
      </c>
      <c r="J111" s="33">
        <v>0</v>
      </c>
      <c r="K111" s="33" t="s">
        <v>81</v>
      </c>
      <c r="L111" s="33">
        <v>0</v>
      </c>
      <c r="M111" s="33" t="s">
        <v>81</v>
      </c>
      <c r="N111" s="33">
        <v>0</v>
      </c>
      <c r="O111" s="33" t="s">
        <v>81</v>
      </c>
      <c r="P111" s="33">
        <v>0</v>
      </c>
      <c r="Q111" s="33" t="s">
        <v>81</v>
      </c>
      <c r="R111" s="1" t="str">
        <f>_xlfn.CONCAT(DEC2HEX(B111,2))&amp;C111&amp;(DEC2HEX(D111,2))&amp;E111&amp;(DEC2HEX(F111,2))&amp;G111&amp;(DEC2HEX(H111,2))&amp;I111&amp;(DEC2HEX(J111,2)&amp;K111&amp;(DEC2HEX(L111,2)&amp;M111&amp;(DEC2HEX(N111,2)&amp;O111&amp;(DEC2HEX(P111,2)&amp;Q111))))</f>
        <v>00F000F000F000F000F000F000F000F0</v>
      </c>
    </row>
    <row r="112" spans="1:18" x14ac:dyDescent="0.55000000000000004">
      <c r="A112" s="32" t="s">
        <v>155</v>
      </c>
      <c r="B112" s="33">
        <v>0</v>
      </c>
      <c r="C112" s="33" t="s">
        <v>81</v>
      </c>
      <c r="D112" s="33">
        <v>0</v>
      </c>
      <c r="E112" s="33" t="s">
        <v>81</v>
      </c>
      <c r="F112" s="33">
        <v>0</v>
      </c>
      <c r="G112" s="33" t="s">
        <v>81</v>
      </c>
      <c r="H112" s="33">
        <v>0</v>
      </c>
      <c r="I112" s="33" t="s">
        <v>81</v>
      </c>
      <c r="J112" s="33">
        <v>0</v>
      </c>
      <c r="K112" s="33" t="s">
        <v>81</v>
      </c>
      <c r="L112" s="33">
        <v>0</v>
      </c>
      <c r="M112" s="33" t="s">
        <v>81</v>
      </c>
      <c r="N112" s="33">
        <v>0</v>
      </c>
      <c r="O112" s="33" t="s">
        <v>81</v>
      </c>
      <c r="P112" s="33">
        <v>0</v>
      </c>
      <c r="Q112" s="33" t="s">
        <v>81</v>
      </c>
      <c r="R112" s="1" t="str">
        <f>_xlfn.CONCAT(DEC2HEX(B112,2))&amp;C112&amp;(DEC2HEX(D112,2))&amp;E112&amp;(DEC2HEX(F112,2))&amp;G112&amp;(DEC2HEX(H112,2))&amp;I112&amp;(DEC2HEX(J112,2)&amp;K112&amp;(DEC2HEX(L112,2)&amp;M112&amp;(DEC2HEX(N112,2)&amp;O112&amp;(DEC2HEX(P112,2)&amp;Q112))))</f>
        <v>00F000F000F000F000F000F000F000F0</v>
      </c>
    </row>
    <row r="113" spans="1:18" x14ac:dyDescent="0.55000000000000004">
      <c r="A113" s="32" t="s">
        <v>156</v>
      </c>
      <c r="B113" s="33">
        <v>0</v>
      </c>
      <c r="C113" s="33" t="s">
        <v>81</v>
      </c>
      <c r="D113" s="33">
        <v>0</v>
      </c>
      <c r="E113" s="33" t="s">
        <v>81</v>
      </c>
      <c r="F113" s="33">
        <v>0</v>
      </c>
      <c r="G113" s="33" t="s">
        <v>81</v>
      </c>
      <c r="H113" s="33">
        <v>0</v>
      </c>
      <c r="I113" s="33" t="s">
        <v>81</v>
      </c>
      <c r="J113" s="33">
        <v>0</v>
      </c>
      <c r="K113" s="33" t="s">
        <v>81</v>
      </c>
      <c r="L113" s="33">
        <v>0</v>
      </c>
      <c r="M113" s="33" t="s">
        <v>81</v>
      </c>
      <c r="N113" s="33">
        <v>0</v>
      </c>
      <c r="O113" s="33" t="s">
        <v>81</v>
      </c>
      <c r="P113" s="33">
        <v>0</v>
      </c>
      <c r="Q113" s="33" t="s">
        <v>81</v>
      </c>
      <c r="R113" s="1" t="str">
        <f>_xlfn.CONCAT(DEC2HEX(B113,2))&amp;C113&amp;(DEC2HEX(D113,2))&amp;E113&amp;(DEC2HEX(F113,2))&amp;G113&amp;(DEC2HEX(H113,2))&amp;I113&amp;(DEC2HEX(J113,2)&amp;K113&amp;(DEC2HEX(L113,2)&amp;M113&amp;(DEC2HEX(N113,2)&amp;O113&amp;(DEC2HEX(P113,2)&amp;Q113))))</f>
        <v>00F000F000F000F000F000F000F000F0</v>
      </c>
    </row>
    <row r="114" spans="1:18" x14ac:dyDescent="0.55000000000000004">
      <c r="A114" s="32" t="s">
        <v>157</v>
      </c>
      <c r="B114" s="33">
        <v>0</v>
      </c>
      <c r="C114" s="33" t="s">
        <v>81</v>
      </c>
      <c r="D114" s="33">
        <v>0</v>
      </c>
      <c r="E114" s="33" t="s">
        <v>81</v>
      </c>
      <c r="F114" s="33">
        <v>0</v>
      </c>
      <c r="G114" s="33" t="s">
        <v>81</v>
      </c>
      <c r="H114" s="33">
        <v>0</v>
      </c>
      <c r="I114" s="33" t="s">
        <v>81</v>
      </c>
      <c r="J114" s="33">
        <v>0</v>
      </c>
      <c r="K114" s="33" t="s">
        <v>81</v>
      </c>
      <c r="L114" s="33">
        <v>0</v>
      </c>
      <c r="M114" s="33" t="s">
        <v>81</v>
      </c>
      <c r="N114" s="33">
        <v>0</v>
      </c>
      <c r="O114" s="33" t="s">
        <v>81</v>
      </c>
      <c r="P114" s="33">
        <v>0</v>
      </c>
      <c r="Q114" s="33" t="s">
        <v>81</v>
      </c>
      <c r="R114" s="1" t="str">
        <f>_xlfn.CONCAT(DEC2HEX(B114,2))&amp;C114&amp;(DEC2HEX(D114,2))&amp;E114&amp;(DEC2HEX(F114,2))&amp;G114&amp;(DEC2HEX(H114,2))&amp;I114&amp;(DEC2HEX(J114,2)&amp;K114&amp;(DEC2HEX(L114,2)&amp;M114&amp;(DEC2HEX(N114,2)&amp;O114&amp;(DEC2HEX(P114,2)&amp;Q114))))</f>
        <v>00F000F000F000F000F000F000F000F0</v>
      </c>
    </row>
    <row r="115" spans="1:18" x14ac:dyDescent="0.55000000000000004">
      <c r="A115" s="32" t="s">
        <v>158</v>
      </c>
      <c r="B115" s="33">
        <v>0</v>
      </c>
      <c r="C115" s="33" t="s">
        <v>81</v>
      </c>
      <c r="D115" s="33">
        <v>0</v>
      </c>
      <c r="E115" s="33" t="s">
        <v>81</v>
      </c>
      <c r="F115" s="33">
        <v>0</v>
      </c>
      <c r="G115" s="33" t="s">
        <v>81</v>
      </c>
      <c r="H115" s="33">
        <v>0</v>
      </c>
      <c r="I115" s="33" t="s">
        <v>81</v>
      </c>
      <c r="J115" s="33">
        <v>0</v>
      </c>
      <c r="K115" s="33" t="s">
        <v>81</v>
      </c>
      <c r="L115" s="33">
        <v>0</v>
      </c>
      <c r="M115" s="33" t="s">
        <v>81</v>
      </c>
      <c r="N115" s="33">
        <v>0</v>
      </c>
      <c r="O115" s="33" t="s">
        <v>81</v>
      </c>
      <c r="P115" s="33">
        <v>0</v>
      </c>
      <c r="Q115" s="33" t="s">
        <v>81</v>
      </c>
      <c r="R115" s="1" t="str">
        <f>_xlfn.CONCAT(DEC2HEX(B115,2))&amp;C115&amp;(DEC2HEX(D115,2))&amp;E115&amp;(DEC2HEX(F115,2))&amp;G115&amp;(DEC2HEX(H115,2))&amp;I115&amp;(DEC2HEX(J115,2)&amp;K115&amp;(DEC2HEX(L115,2)&amp;M115&amp;(DEC2HEX(N115,2)&amp;O115&amp;(DEC2HEX(P115,2)&amp;Q115))))</f>
        <v>00F000F000F000F000F000F000F000F0</v>
      </c>
    </row>
    <row r="116" spans="1:18" x14ac:dyDescent="0.55000000000000004">
      <c r="A116" s="32" t="s">
        <v>159</v>
      </c>
      <c r="B116" s="33">
        <v>0</v>
      </c>
      <c r="C116" s="33" t="s">
        <v>81</v>
      </c>
      <c r="D116" s="33">
        <v>0</v>
      </c>
      <c r="E116" s="33" t="s">
        <v>81</v>
      </c>
      <c r="F116" s="33">
        <v>0</v>
      </c>
      <c r="G116" s="33" t="s">
        <v>81</v>
      </c>
      <c r="H116" s="33">
        <v>0</v>
      </c>
      <c r="I116" s="33" t="s">
        <v>81</v>
      </c>
      <c r="J116" s="33">
        <v>0</v>
      </c>
      <c r="K116" s="33" t="s">
        <v>81</v>
      </c>
      <c r="L116" s="33">
        <v>0</v>
      </c>
      <c r="M116" s="33" t="s">
        <v>81</v>
      </c>
      <c r="N116" s="33">
        <v>0</v>
      </c>
      <c r="O116" s="33" t="s">
        <v>81</v>
      </c>
      <c r="P116" s="33">
        <v>0</v>
      </c>
      <c r="Q116" s="33" t="s">
        <v>81</v>
      </c>
      <c r="R116" s="1" t="str">
        <f>_xlfn.CONCAT(DEC2HEX(B116,2))&amp;C116&amp;(DEC2HEX(D116,2))&amp;E116&amp;(DEC2HEX(F116,2))&amp;G116&amp;(DEC2HEX(H116,2))&amp;I116&amp;(DEC2HEX(J116,2)&amp;K116&amp;(DEC2HEX(L116,2)&amp;M116&amp;(DEC2HEX(N116,2)&amp;O116&amp;(DEC2HEX(P116,2)&amp;Q116))))</f>
        <v>00F000F000F000F000F000F000F000F0</v>
      </c>
    </row>
    <row r="117" spans="1:18" x14ac:dyDescent="0.55000000000000004">
      <c r="A117" s="32" t="s">
        <v>160</v>
      </c>
      <c r="B117" s="33">
        <v>0</v>
      </c>
      <c r="C117" s="33" t="s">
        <v>81</v>
      </c>
      <c r="D117" s="33">
        <v>0</v>
      </c>
      <c r="E117" s="33" t="s">
        <v>81</v>
      </c>
      <c r="F117" s="33">
        <v>0</v>
      </c>
      <c r="G117" s="33" t="s">
        <v>81</v>
      </c>
      <c r="H117" s="33">
        <v>0</v>
      </c>
      <c r="I117" s="33" t="s">
        <v>81</v>
      </c>
      <c r="J117" s="33">
        <v>0</v>
      </c>
      <c r="K117" s="33" t="s">
        <v>81</v>
      </c>
      <c r="L117" s="33">
        <v>0</v>
      </c>
      <c r="M117" s="33" t="s">
        <v>81</v>
      </c>
      <c r="N117" s="33">
        <v>0</v>
      </c>
      <c r="O117" s="33" t="s">
        <v>81</v>
      </c>
      <c r="P117" s="33">
        <v>0</v>
      </c>
      <c r="Q117" s="33" t="s">
        <v>81</v>
      </c>
      <c r="R117" s="1" t="str">
        <f>_xlfn.CONCAT(DEC2HEX(B117,2))&amp;C117&amp;(DEC2HEX(D117,2))&amp;E117&amp;(DEC2HEX(F117,2))&amp;G117&amp;(DEC2HEX(H117,2))&amp;I117&amp;(DEC2HEX(J117,2)&amp;K117&amp;(DEC2HEX(L117,2)&amp;M117&amp;(DEC2HEX(N117,2)&amp;O117&amp;(DEC2HEX(P117,2)&amp;Q117))))</f>
        <v>00F000F000F000F000F000F000F000F0</v>
      </c>
    </row>
    <row r="118" spans="1:18" x14ac:dyDescent="0.55000000000000004">
      <c r="A118" s="32" t="s">
        <v>161</v>
      </c>
      <c r="B118" s="33">
        <v>0</v>
      </c>
      <c r="C118" s="33" t="s">
        <v>81</v>
      </c>
      <c r="D118" s="33">
        <v>0</v>
      </c>
      <c r="E118" s="33" t="s">
        <v>81</v>
      </c>
      <c r="F118" s="33">
        <v>0</v>
      </c>
      <c r="G118" s="33" t="s">
        <v>81</v>
      </c>
      <c r="H118" s="33">
        <v>0</v>
      </c>
      <c r="I118" s="33" t="s">
        <v>81</v>
      </c>
      <c r="J118" s="33">
        <v>0</v>
      </c>
      <c r="K118" s="33" t="s">
        <v>81</v>
      </c>
      <c r="L118" s="33">
        <v>0</v>
      </c>
      <c r="M118" s="33" t="s">
        <v>81</v>
      </c>
      <c r="N118" s="33">
        <v>0</v>
      </c>
      <c r="O118" s="33" t="s">
        <v>81</v>
      </c>
      <c r="P118" s="33">
        <v>0</v>
      </c>
      <c r="Q118" s="33" t="s">
        <v>81</v>
      </c>
      <c r="R118" s="1" t="str">
        <f>_xlfn.CONCAT(DEC2HEX(B118,2))&amp;C118&amp;(DEC2HEX(D118,2))&amp;E118&amp;(DEC2HEX(F118,2))&amp;G118&amp;(DEC2HEX(H118,2))&amp;I118&amp;(DEC2HEX(J118,2)&amp;K118&amp;(DEC2HEX(L118,2)&amp;M118&amp;(DEC2HEX(N118,2)&amp;O118&amp;(DEC2HEX(P118,2)&amp;Q118))))</f>
        <v>00F000F000F000F000F000F000F000F0</v>
      </c>
    </row>
    <row r="119" spans="1:18" x14ac:dyDescent="0.55000000000000004">
      <c r="A119" s="32" t="s">
        <v>162</v>
      </c>
      <c r="B119" s="33">
        <v>0</v>
      </c>
      <c r="C119" s="33" t="s">
        <v>81</v>
      </c>
      <c r="D119" s="33">
        <v>0</v>
      </c>
      <c r="E119" s="33" t="s">
        <v>81</v>
      </c>
      <c r="F119" s="33">
        <v>0</v>
      </c>
      <c r="G119" s="33" t="s">
        <v>81</v>
      </c>
      <c r="H119" s="33">
        <v>0</v>
      </c>
      <c r="I119" s="33" t="s">
        <v>81</v>
      </c>
      <c r="J119" s="33">
        <v>0</v>
      </c>
      <c r="K119" s="33" t="s">
        <v>81</v>
      </c>
      <c r="L119" s="33">
        <v>0</v>
      </c>
      <c r="M119" s="33" t="s">
        <v>81</v>
      </c>
      <c r="N119" s="33">
        <v>0</v>
      </c>
      <c r="O119" s="33" t="s">
        <v>81</v>
      </c>
      <c r="P119" s="33">
        <v>0</v>
      </c>
      <c r="Q119" s="33" t="s">
        <v>81</v>
      </c>
      <c r="R119" s="1" t="str">
        <f>_xlfn.CONCAT(DEC2HEX(B119,2))&amp;C119&amp;(DEC2HEX(D119,2))&amp;E119&amp;(DEC2HEX(F119,2))&amp;G119&amp;(DEC2HEX(H119,2))&amp;I119&amp;(DEC2HEX(J119,2)&amp;K119&amp;(DEC2HEX(L119,2)&amp;M119&amp;(DEC2HEX(N119,2)&amp;O119&amp;(DEC2HEX(P119,2)&amp;Q119))))</f>
        <v>00F000F000F000F000F000F000F000F0</v>
      </c>
    </row>
    <row r="120" spans="1:18" x14ac:dyDescent="0.55000000000000004">
      <c r="A120" s="32" t="s">
        <v>163</v>
      </c>
      <c r="B120" s="33">
        <v>0</v>
      </c>
      <c r="C120" s="33" t="s">
        <v>81</v>
      </c>
      <c r="D120" s="33">
        <v>0</v>
      </c>
      <c r="E120" s="33" t="s">
        <v>81</v>
      </c>
      <c r="F120" s="33">
        <v>0</v>
      </c>
      <c r="G120" s="33" t="s">
        <v>81</v>
      </c>
      <c r="H120" s="33">
        <v>0</v>
      </c>
      <c r="I120" s="33" t="s">
        <v>81</v>
      </c>
      <c r="J120" s="33">
        <v>0</v>
      </c>
      <c r="K120" s="33" t="s">
        <v>81</v>
      </c>
      <c r="L120" s="33">
        <v>0</v>
      </c>
      <c r="M120" s="33" t="s">
        <v>81</v>
      </c>
      <c r="N120" s="33">
        <v>0</v>
      </c>
      <c r="O120" s="33" t="s">
        <v>81</v>
      </c>
      <c r="P120" s="33">
        <v>0</v>
      </c>
      <c r="Q120" s="33" t="s">
        <v>81</v>
      </c>
      <c r="R120" s="1" t="str">
        <f>_xlfn.CONCAT(DEC2HEX(B120,2))&amp;C120&amp;(DEC2HEX(D120,2))&amp;E120&amp;(DEC2HEX(F120,2))&amp;G120&amp;(DEC2HEX(H120,2))&amp;I120&amp;(DEC2HEX(J120,2)&amp;K120&amp;(DEC2HEX(L120,2)&amp;M120&amp;(DEC2HEX(N120,2)&amp;O120&amp;(DEC2HEX(P120,2)&amp;Q120))))</f>
        <v>00F000F000F000F000F000F000F000F0</v>
      </c>
    </row>
    <row r="121" spans="1:18" x14ac:dyDescent="0.55000000000000004">
      <c r="A121" s="32" t="s">
        <v>164</v>
      </c>
      <c r="B121" s="33">
        <v>0</v>
      </c>
      <c r="C121" s="33" t="s">
        <v>81</v>
      </c>
      <c r="D121" s="33">
        <v>0</v>
      </c>
      <c r="E121" s="33" t="s">
        <v>81</v>
      </c>
      <c r="F121" s="33">
        <v>0</v>
      </c>
      <c r="G121" s="33" t="s">
        <v>81</v>
      </c>
      <c r="H121" s="33">
        <v>0</v>
      </c>
      <c r="I121" s="33" t="s">
        <v>81</v>
      </c>
      <c r="J121" s="33">
        <v>0</v>
      </c>
      <c r="K121" s="33" t="s">
        <v>81</v>
      </c>
      <c r="L121" s="33">
        <v>0</v>
      </c>
      <c r="M121" s="33" t="s">
        <v>81</v>
      </c>
      <c r="N121" s="33">
        <v>0</v>
      </c>
      <c r="O121" s="33" t="s">
        <v>81</v>
      </c>
      <c r="P121" s="33">
        <v>0</v>
      </c>
      <c r="Q121" s="33" t="s">
        <v>81</v>
      </c>
      <c r="R121" s="1" t="str">
        <f>_xlfn.CONCAT(DEC2HEX(B121,2))&amp;C121&amp;(DEC2HEX(D121,2))&amp;E121&amp;(DEC2HEX(F121,2))&amp;G121&amp;(DEC2HEX(H121,2))&amp;I121&amp;(DEC2HEX(J121,2)&amp;K121&amp;(DEC2HEX(L121,2)&amp;M121&amp;(DEC2HEX(N121,2)&amp;O121&amp;(DEC2HEX(P121,2)&amp;Q121))))</f>
        <v>00F000F000F000F000F000F000F000F0</v>
      </c>
    </row>
    <row r="122" spans="1:18" x14ac:dyDescent="0.55000000000000004">
      <c r="A122" s="32" t="s">
        <v>165</v>
      </c>
      <c r="B122" s="33">
        <v>0</v>
      </c>
      <c r="C122" s="33" t="s">
        <v>81</v>
      </c>
      <c r="D122" s="33">
        <v>0</v>
      </c>
      <c r="E122" s="33" t="s">
        <v>81</v>
      </c>
      <c r="F122" s="33">
        <v>0</v>
      </c>
      <c r="G122" s="33" t="s">
        <v>81</v>
      </c>
      <c r="H122" s="33">
        <v>0</v>
      </c>
      <c r="I122" s="33" t="s">
        <v>81</v>
      </c>
      <c r="J122" s="33">
        <v>0</v>
      </c>
      <c r="K122" s="33" t="s">
        <v>81</v>
      </c>
      <c r="L122" s="33">
        <v>0</v>
      </c>
      <c r="M122" s="33" t="s">
        <v>81</v>
      </c>
      <c r="N122" s="33">
        <v>0</v>
      </c>
      <c r="O122" s="33" t="s">
        <v>81</v>
      </c>
      <c r="P122" s="33">
        <v>0</v>
      </c>
      <c r="Q122" s="33" t="s">
        <v>81</v>
      </c>
      <c r="R122" s="1" t="str">
        <f>_xlfn.CONCAT(DEC2HEX(B122,2))&amp;C122&amp;(DEC2HEX(D122,2))&amp;E122&amp;(DEC2HEX(F122,2))&amp;G122&amp;(DEC2HEX(H122,2))&amp;I122&amp;(DEC2HEX(J122,2)&amp;K122&amp;(DEC2HEX(L122,2)&amp;M122&amp;(DEC2HEX(N122,2)&amp;O122&amp;(DEC2HEX(P122,2)&amp;Q122))))</f>
        <v>00F000F000F000F000F000F000F000F0</v>
      </c>
    </row>
    <row r="123" spans="1:18" x14ac:dyDescent="0.55000000000000004">
      <c r="A123" s="32" t="s">
        <v>166</v>
      </c>
      <c r="B123" s="33">
        <v>0</v>
      </c>
      <c r="C123" s="33" t="s">
        <v>81</v>
      </c>
      <c r="D123" s="33">
        <v>0</v>
      </c>
      <c r="E123" s="33" t="s">
        <v>81</v>
      </c>
      <c r="F123" s="33">
        <v>0</v>
      </c>
      <c r="G123" s="33" t="s">
        <v>81</v>
      </c>
      <c r="H123" s="33">
        <v>0</v>
      </c>
      <c r="I123" s="33" t="s">
        <v>81</v>
      </c>
      <c r="J123" s="33">
        <v>0</v>
      </c>
      <c r="K123" s="33" t="s">
        <v>81</v>
      </c>
      <c r="L123" s="33">
        <v>0</v>
      </c>
      <c r="M123" s="33" t="s">
        <v>81</v>
      </c>
      <c r="N123" s="33">
        <v>0</v>
      </c>
      <c r="O123" s="33" t="s">
        <v>81</v>
      </c>
      <c r="P123" s="33">
        <v>0</v>
      </c>
      <c r="Q123" s="33" t="s">
        <v>81</v>
      </c>
      <c r="R123" s="1" t="str">
        <f>_xlfn.CONCAT(DEC2HEX(B123,2))&amp;C123&amp;(DEC2HEX(D123,2))&amp;E123&amp;(DEC2HEX(F123,2))&amp;G123&amp;(DEC2HEX(H123,2))&amp;I123&amp;(DEC2HEX(J123,2)&amp;K123&amp;(DEC2HEX(L123,2)&amp;M123&amp;(DEC2HEX(N123,2)&amp;O123&amp;(DEC2HEX(P123,2)&amp;Q123))))</f>
        <v>00F000F000F000F000F000F000F000F0</v>
      </c>
    </row>
    <row r="124" spans="1:18" x14ac:dyDescent="0.55000000000000004">
      <c r="A124" s="32" t="s">
        <v>167</v>
      </c>
      <c r="B124" s="33">
        <v>0</v>
      </c>
      <c r="C124" s="33" t="s">
        <v>81</v>
      </c>
      <c r="D124" s="33">
        <v>0</v>
      </c>
      <c r="E124" s="33" t="s">
        <v>81</v>
      </c>
      <c r="F124" s="33">
        <v>0</v>
      </c>
      <c r="G124" s="33" t="s">
        <v>81</v>
      </c>
      <c r="H124" s="33">
        <v>0</v>
      </c>
      <c r="I124" s="33" t="s">
        <v>81</v>
      </c>
      <c r="J124" s="33">
        <v>0</v>
      </c>
      <c r="K124" s="33" t="s">
        <v>81</v>
      </c>
      <c r="L124" s="33">
        <v>0</v>
      </c>
      <c r="M124" s="33" t="s">
        <v>81</v>
      </c>
      <c r="N124" s="33">
        <v>0</v>
      </c>
      <c r="O124" s="33" t="s">
        <v>81</v>
      </c>
      <c r="P124" s="33">
        <v>0</v>
      </c>
      <c r="Q124" s="33" t="s">
        <v>81</v>
      </c>
      <c r="R124" s="1" t="str">
        <f>_xlfn.CONCAT(DEC2HEX(B124,2))&amp;C124&amp;(DEC2HEX(D124,2))&amp;E124&amp;(DEC2HEX(F124,2))&amp;G124&amp;(DEC2HEX(H124,2))&amp;I124&amp;(DEC2HEX(J124,2)&amp;K124&amp;(DEC2HEX(L124,2)&amp;M124&amp;(DEC2HEX(N124,2)&amp;O124&amp;(DEC2HEX(P124,2)&amp;Q124))))</f>
        <v>00F000F000F000F000F000F000F000F0</v>
      </c>
    </row>
    <row r="125" spans="1:18" x14ac:dyDescent="0.55000000000000004">
      <c r="A125" s="32" t="s">
        <v>168</v>
      </c>
      <c r="B125" s="33">
        <v>0</v>
      </c>
      <c r="C125" s="33" t="s">
        <v>81</v>
      </c>
      <c r="D125" s="33">
        <v>0</v>
      </c>
      <c r="E125" s="33" t="s">
        <v>81</v>
      </c>
      <c r="F125" s="33">
        <v>0</v>
      </c>
      <c r="G125" s="33" t="s">
        <v>81</v>
      </c>
      <c r="H125" s="33">
        <v>0</v>
      </c>
      <c r="I125" s="33" t="s">
        <v>81</v>
      </c>
      <c r="J125" s="33">
        <v>0</v>
      </c>
      <c r="K125" s="33" t="s">
        <v>81</v>
      </c>
      <c r="L125" s="33">
        <v>0</v>
      </c>
      <c r="M125" s="33" t="s">
        <v>81</v>
      </c>
      <c r="N125" s="33">
        <v>0</v>
      </c>
      <c r="O125" s="33" t="s">
        <v>81</v>
      </c>
      <c r="P125" s="33">
        <v>0</v>
      </c>
      <c r="Q125" s="33" t="s">
        <v>81</v>
      </c>
      <c r="R125" s="1" t="str">
        <f>_xlfn.CONCAT(DEC2HEX(B125,2))&amp;C125&amp;(DEC2HEX(D125,2))&amp;E125&amp;(DEC2HEX(F125,2))&amp;G125&amp;(DEC2HEX(H125,2))&amp;I125&amp;(DEC2HEX(J125,2)&amp;K125&amp;(DEC2HEX(L125,2)&amp;M125&amp;(DEC2HEX(N125,2)&amp;O125&amp;(DEC2HEX(P125,2)&amp;Q125))))</f>
        <v>00F000F000F000F000F000F000F000F0</v>
      </c>
    </row>
    <row r="126" spans="1:18" x14ac:dyDescent="0.55000000000000004">
      <c r="A126" s="32" t="s">
        <v>169</v>
      </c>
      <c r="B126" s="33">
        <v>0</v>
      </c>
      <c r="C126" s="33" t="s">
        <v>81</v>
      </c>
      <c r="D126" s="33">
        <v>0</v>
      </c>
      <c r="E126" s="33" t="s">
        <v>81</v>
      </c>
      <c r="F126" s="33">
        <v>0</v>
      </c>
      <c r="G126" s="33" t="s">
        <v>81</v>
      </c>
      <c r="H126" s="33">
        <v>0</v>
      </c>
      <c r="I126" s="33" t="s">
        <v>81</v>
      </c>
      <c r="J126" s="33">
        <v>0</v>
      </c>
      <c r="K126" s="33" t="s">
        <v>81</v>
      </c>
      <c r="L126" s="33">
        <v>0</v>
      </c>
      <c r="M126" s="33" t="s">
        <v>81</v>
      </c>
      <c r="N126" s="33">
        <v>0</v>
      </c>
      <c r="O126" s="33" t="s">
        <v>81</v>
      </c>
      <c r="P126" s="33">
        <v>0</v>
      </c>
      <c r="Q126" s="33" t="s">
        <v>81</v>
      </c>
      <c r="R126" s="1" t="str">
        <f>_xlfn.CONCAT(DEC2HEX(B126,2))&amp;C126&amp;(DEC2HEX(D126,2))&amp;E126&amp;(DEC2HEX(F126,2))&amp;G126&amp;(DEC2HEX(H126,2))&amp;I126&amp;(DEC2HEX(J126,2)&amp;K126&amp;(DEC2HEX(L126,2)&amp;M126&amp;(DEC2HEX(N126,2)&amp;O126&amp;(DEC2HEX(P126,2)&amp;Q126))))</f>
        <v>00F000F000F000F000F000F000F000F0</v>
      </c>
    </row>
    <row r="127" spans="1:18" x14ac:dyDescent="0.55000000000000004">
      <c r="A127" s="32" t="s">
        <v>170</v>
      </c>
      <c r="B127" s="33">
        <v>0</v>
      </c>
      <c r="C127" s="33" t="s">
        <v>81</v>
      </c>
      <c r="D127" s="33">
        <v>0</v>
      </c>
      <c r="E127" s="33" t="s">
        <v>81</v>
      </c>
      <c r="F127" s="33">
        <v>0</v>
      </c>
      <c r="G127" s="33" t="s">
        <v>81</v>
      </c>
      <c r="H127" s="33">
        <v>0</v>
      </c>
      <c r="I127" s="33" t="s">
        <v>81</v>
      </c>
      <c r="J127" s="33">
        <v>0</v>
      </c>
      <c r="K127" s="33" t="s">
        <v>81</v>
      </c>
      <c r="L127" s="33">
        <v>0</v>
      </c>
      <c r="M127" s="33" t="s">
        <v>81</v>
      </c>
      <c r="N127" s="33">
        <v>0</v>
      </c>
      <c r="O127" s="33" t="s">
        <v>81</v>
      </c>
      <c r="P127" s="33">
        <v>0</v>
      </c>
      <c r="Q127" s="33" t="s">
        <v>81</v>
      </c>
      <c r="R127" s="1" t="str">
        <f>_xlfn.CONCAT(DEC2HEX(B127,2))&amp;C127&amp;(DEC2HEX(D127,2))&amp;E127&amp;(DEC2HEX(F127,2))&amp;G127&amp;(DEC2HEX(H127,2))&amp;I127&amp;(DEC2HEX(J127,2)&amp;K127&amp;(DEC2HEX(L127,2)&amp;M127&amp;(DEC2HEX(N127,2)&amp;O127&amp;(DEC2HEX(P127,2)&amp;Q127))))</f>
        <v>00F000F000F000F000F000F000F000F0</v>
      </c>
    </row>
    <row r="128" spans="1:18" x14ac:dyDescent="0.55000000000000004">
      <c r="A128" s="32" t="s">
        <v>171</v>
      </c>
      <c r="B128" s="33">
        <v>0</v>
      </c>
      <c r="C128" s="33" t="s">
        <v>81</v>
      </c>
      <c r="D128" s="33">
        <v>0</v>
      </c>
      <c r="E128" s="33" t="s">
        <v>81</v>
      </c>
      <c r="F128" s="33">
        <v>0</v>
      </c>
      <c r="G128" s="33" t="s">
        <v>81</v>
      </c>
      <c r="H128" s="33">
        <v>0</v>
      </c>
      <c r="I128" s="33" t="s">
        <v>81</v>
      </c>
      <c r="J128" s="33">
        <v>0</v>
      </c>
      <c r="K128" s="33" t="s">
        <v>81</v>
      </c>
      <c r="L128" s="33">
        <v>0</v>
      </c>
      <c r="M128" s="33" t="s">
        <v>81</v>
      </c>
      <c r="N128" s="33">
        <v>0</v>
      </c>
      <c r="O128" s="33" t="s">
        <v>81</v>
      </c>
      <c r="P128" s="33">
        <v>0</v>
      </c>
      <c r="Q128" s="33" t="s">
        <v>81</v>
      </c>
      <c r="R128" s="1" t="str">
        <f>_xlfn.CONCAT(DEC2HEX(B128,2))&amp;C128&amp;(DEC2HEX(D128,2))&amp;E128&amp;(DEC2HEX(F128,2))&amp;G128&amp;(DEC2HEX(H128,2))&amp;I128&amp;(DEC2HEX(J128,2)&amp;K128&amp;(DEC2HEX(L128,2)&amp;M128&amp;(DEC2HEX(N128,2)&amp;O128&amp;(DEC2HEX(P128,2)&amp;Q128))))</f>
        <v>00F000F000F000F000F000F000F000F0</v>
      </c>
    </row>
    <row r="129" spans="1:18" x14ac:dyDescent="0.55000000000000004">
      <c r="A129" s="32" t="s">
        <v>172</v>
      </c>
      <c r="B129" s="33">
        <v>0</v>
      </c>
      <c r="C129" s="33" t="s">
        <v>81</v>
      </c>
      <c r="D129" s="33">
        <v>0</v>
      </c>
      <c r="E129" s="33" t="s">
        <v>81</v>
      </c>
      <c r="F129" s="33">
        <v>0</v>
      </c>
      <c r="G129" s="33" t="s">
        <v>81</v>
      </c>
      <c r="H129" s="33">
        <v>0</v>
      </c>
      <c r="I129" s="33" t="s">
        <v>81</v>
      </c>
      <c r="J129" s="33">
        <v>0</v>
      </c>
      <c r="K129" s="33" t="s">
        <v>81</v>
      </c>
      <c r="L129" s="33">
        <v>0</v>
      </c>
      <c r="M129" s="33" t="s">
        <v>81</v>
      </c>
      <c r="N129" s="33">
        <v>0</v>
      </c>
      <c r="O129" s="33" t="s">
        <v>81</v>
      </c>
      <c r="P129" s="33">
        <v>0</v>
      </c>
      <c r="Q129" s="33" t="s">
        <v>81</v>
      </c>
      <c r="R129" s="1" t="str">
        <f>_xlfn.CONCAT(DEC2HEX(B129,2))&amp;C129&amp;(DEC2HEX(D129,2))&amp;E129&amp;(DEC2HEX(F129,2))&amp;G129&amp;(DEC2HEX(H129,2))&amp;I129&amp;(DEC2HEX(J129,2)&amp;K129&amp;(DEC2HEX(L129,2)&amp;M129&amp;(DEC2HEX(N129,2)&amp;O129&amp;(DEC2HEX(P129,2)&amp;Q129))))</f>
        <v>00F000F000F000F000F000F000F000F0</v>
      </c>
    </row>
    <row r="130" spans="1:18" x14ac:dyDescent="0.55000000000000004">
      <c r="A130" s="32" t="s">
        <v>173</v>
      </c>
      <c r="B130" s="33">
        <v>0</v>
      </c>
      <c r="C130" s="33" t="s">
        <v>81</v>
      </c>
      <c r="D130" s="33">
        <v>0</v>
      </c>
      <c r="E130" s="33" t="s">
        <v>81</v>
      </c>
      <c r="F130" s="33">
        <v>0</v>
      </c>
      <c r="G130" s="33" t="s">
        <v>81</v>
      </c>
      <c r="H130" s="33">
        <v>0</v>
      </c>
      <c r="I130" s="33" t="s">
        <v>81</v>
      </c>
      <c r="J130" s="33">
        <v>0</v>
      </c>
      <c r="K130" s="33" t="s">
        <v>81</v>
      </c>
      <c r="L130" s="33">
        <v>0</v>
      </c>
      <c r="M130" s="33" t="s">
        <v>81</v>
      </c>
      <c r="N130" s="33">
        <v>0</v>
      </c>
      <c r="O130" s="33" t="s">
        <v>81</v>
      </c>
      <c r="P130" s="33">
        <v>0</v>
      </c>
      <c r="Q130" s="33" t="s">
        <v>81</v>
      </c>
      <c r="R130" s="1" t="str">
        <f>_xlfn.CONCAT(DEC2HEX(B130,2))&amp;C130&amp;(DEC2HEX(D130,2))&amp;E130&amp;(DEC2HEX(F130,2))&amp;G130&amp;(DEC2HEX(H130,2))&amp;I130&amp;(DEC2HEX(J130,2)&amp;K130&amp;(DEC2HEX(L130,2)&amp;M130&amp;(DEC2HEX(N130,2)&amp;O130&amp;(DEC2HEX(P130,2)&amp;Q130))))</f>
        <v>00F000F000F000F000F000F000F000F0</v>
      </c>
    </row>
    <row r="131" spans="1:18" x14ac:dyDescent="0.55000000000000004">
      <c r="A131" s="32" t="s">
        <v>174</v>
      </c>
      <c r="B131" s="33">
        <v>0</v>
      </c>
      <c r="C131" s="33" t="s">
        <v>81</v>
      </c>
      <c r="D131" s="33">
        <v>0</v>
      </c>
      <c r="E131" s="33" t="s">
        <v>81</v>
      </c>
      <c r="F131" s="33">
        <v>0</v>
      </c>
      <c r="G131" s="33" t="s">
        <v>81</v>
      </c>
      <c r="H131" s="33">
        <v>0</v>
      </c>
      <c r="I131" s="33" t="s">
        <v>81</v>
      </c>
      <c r="J131" s="33">
        <v>0</v>
      </c>
      <c r="K131" s="33" t="s">
        <v>81</v>
      </c>
      <c r="L131" s="33">
        <v>0</v>
      </c>
      <c r="M131" s="33" t="s">
        <v>81</v>
      </c>
      <c r="N131" s="33">
        <v>0</v>
      </c>
      <c r="O131" s="33" t="s">
        <v>81</v>
      </c>
      <c r="P131" s="33">
        <v>0</v>
      </c>
      <c r="Q131" s="33" t="s">
        <v>81</v>
      </c>
      <c r="R131" s="1" t="str">
        <f>_xlfn.CONCAT(DEC2HEX(B131,2))&amp;C131&amp;(DEC2HEX(D131,2))&amp;E131&amp;(DEC2HEX(F131,2))&amp;G131&amp;(DEC2HEX(H131,2))&amp;I131&amp;(DEC2HEX(J131,2)&amp;K131&amp;(DEC2HEX(L131,2)&amp;M131&amp;(DEC2HEX(N131,2)&amp;O131&amp;(DEC2HEX(P131,2)&amp;Q131))))</f>
        <v>00F000F000F000F000F000F000F000F0</v>
      </c>
    </row>
    <row r="132" spans="1:18" x14ac:dyDescent="0.55000000000000004">
      <c r="A132" s="32" t="s">
        <v>175</v>
      </c>
      <c r="B132" s="33">
        <v>0</v>
      </c>
      <c r="C132" s="33" t="s">
        <v>81</v>
      </c>
      <c r="D132" s="33">
        <v>0</v>
      </c>
      <c r="E132" s="33" t="s">
        <v>81</v>
      </c>
      <c r="F132" s="33">
        <v>0</v>
      </c>
      <c r="G132" s="33" t="s">
        <v>81</v>
      </c>
      <c r="H132" s="33">
        <v>0</v>
      </c>
      <c r="I132" s="33" t="s">
        <v>81</v>
      </c>
      <c r="J132" s="33">
        <v>0</v>
      </c>
      <c r="K132" s="33" t="s">
        <v>81</v>
      </c>
      <c r="L132" s="33">
        <v>0</v>
      </c>
      <c r="M132" s="33" t="s">
        <v>81</v>
      </c>
      <c r="N132" s="33">
        <v>0</v>
      </c>
      <c r="O132" s="33" t="s">
        <v>81</v>
      </c>
      <c r="P132" s="33">
        <v>0</v>
      </c>
      <c r="Q132" s="33" t="s">
        <v>81</v>
      </c>
      <c r="R132" s="1" t="str">
        <f>_xlfn.CONCAT(DEC2HEX(B132,2))&amp;C132&amp;(DEC2HEX(D132,2))&amp;E132&amp;(DEC2HEX(F132,2))&amp;G132&amp;(DEC2HEX(H132,2))&amp;I132&amp;(DEC2HEX(J132,2)&amp;K132&amp;(DEC2HEX(L132,2)&amp;M132&amp;(DEC2HEX(N132,2)&amp;O132&amp;(DEC2HEX(P132,2)&amp;Q132))))</f>
        <v>00F000F000F000F000F000F000F000F0</v>
      </c>
    </row>
    <row r="133" spans="1:18" x14ac:dyDescent="0.55000000000000004">
      <c r="A133" s="32" t="s">
        <v>176</v>
      </c>
      <c r="B133" s="33">
        <v>0</v>
      </c>
      <c r="C133" s="33" t="s">
        <v>81</v>
      </c>
      <c r="D133" s="33">
        <v>0</v>
      </c>
      <c r="E133" s="33" t="s">
        <v>81</v>
      </c>
      <c r="F133" s="33">
        <v>0</v>
      </c>
      <c r="G133" s="33" t="s">
        <v>81</v>
      </c>
      <c r="H133" s="33">
        <v>0</v>
      </c>
      <c r="I133" s="33" t="s">
        <v>81</v>
      </c>
      <c r="J133" s="33">
        <v>0</v>
      </c>
      <c r="K133" s="33" t="s">
        <v>81</v>
      </c>
      <c r="L133" s="33">
        <v>0</v>
      </c>
      <c r="M133" s="33" t="s">
        <v>81</v>
      </c>
      <c r="N133" s="33">
        <v>0</v>
      </c>
      <c r="O133" s="33" t="s">
        <v>81</v>
      </c>
      <c r="P133" s="33">
        <v>0</v>
      </c>
      <c r="Q133" s="33" t="s">
        <v>81</v>
      </c>
      <c r="R133" s="1" t="str">
        <f>_xlfn.CONCAT(DEC2HEX(B133,2))&amp;C133&amp;(DEC2HEX(D133,2))&amp;E133&amp;(DEC2HEX(F133,2))&amp;G133&amp;(DEC2HEX(H133,2))&amp;I133&amp;(DEC2HEX(J133,2)&amp;K133&amp;(DEC2HEX(L133,2)&amp;M133&amp;(DEC2HEX(N133,2)&amp;O133&amp;(DEC2HEX(P133,2)&amp;Q133))))</f>
        <v>00F000F000F000F000F000F000F000F0</v>
      </c>
    </row>
    <row r="134" spans="1:18" x14ac:dyDescent="0.55000000000000004">
      <c r="A134" s="32" t="s">
        <v>177</v>
      </c>
      <c r="B134" s="33">
        <v>0</v>
      </c>
      <c r="C134" s="33" t="s">
        <v>81</v>
      </c>
      <c r="D134" s="33">
        <v>0</v>
      </c>
      <c r="E134" s="33" t="s">
        <v>81</v>
      </c>
      <c r="F134" s="33">
        <v>0</v>
      </c>
      <c r="G134" s="33" t="s">
        <v>81</v>
      </c>
      <c r="H134" s="33">
        <v>0</v>
      </c>
      <c r="I134" s="33" t="s">
        <v>81</v>
      </c>
      <c r="J134" s="33">
        <v>0</v>
      </c>
      <c r="K134" s="33" t="s">
        <v>81</v>
      </c>
      <c r="L134" s="33">
        <v>0</v>
      </c>
      <c r="M134" s="33" t="s">
        <v>81</v>
      </c>
      <c r="N134" s="33">
        <v>0</v>
      </c>
      <c r="O134" s="33" t="s">
        <v>81</v>
      </c>
      <c r="P134" s="33">
        <v>0</v>
      </c>
      <c r="Q134" s="33" t="s">
        <v>81</v>
      </c>
      <c r="R134" s="1" t="str">
        <f>_xlfn.CONCAT(DEC2HEX(B134,2))&amp;C134&amp;(DEC2HEX(D134,2))&amp;E134&amp;(DEC2HEX(F134,2))&amp;G134&amp;(DEC2HEX(H134,2))&amp;I134&amp;(DEC2HEX(J134,2)&amp;K134&amp;(DEC2HEX(L134,2)&amp;M134&amp;(DEC2HEX(N134,2)&amp;O134&amp;(DEC2HEX(P134,2)&amp;Q134))))</f>
        <v>00F000F000F000F000F000F000F000F0</v>
      </c>
    </row>
    <row r="135" spans="1:18" x14ac:dyDescent="0.55000000000000004">
      <c r="A135" s="32" t="s">
        <v>178</v>
      </c>
      <c r="B135" s="33">
        <v>0</v>
      </c>
      <c r="C135" s="33" t="s">
        <v>81</v>
      </c>
      <c r="D135" s="33">
        <v>0</v>
      </c>
      <c r="E135" s="33" t="s">
        <v>81</v>
      </c>
      <c r="F135" s="33">
        <v>0</v>
      </c>
      <c r="G135" s="33" t="s">
        <v>81</v>
      </c>
      <c r="H135" s="33">
        <v>0</v>
      </c>
      <c r="I135" s="33" t="s">
        <v>81</v>
      </c>
      <c r="J135" s="33">
        <v>0</v>
      </c>
      <c r="K135" s="33" t="s">
        <v>81</v>
      </c>
      <c r="L135" s="33">
        <v>0</v>
      </c>
      <c r="M135" s="33" t="s">
        <v>81</v>
      </c>
      <c r="N135" s="33">
        <v>0</v>
      </c>
      <c r="O135" s="33" t="s">
        <v>81</v>
      </c>
      <c r="P135" s="33">
        <v>0</v>
      </c>
      <c r="Q135" s="33" t="s">
        <v>81</v>
      </c>
      <c r="R135" s="1" t="str">
        <f>_xlfn.CONCAT(DEC2HEX(B135,2))&amp;C135&amp;(DEC2HEX(D135,2))&amp;E135&amp;(DEC2HEX(F135,2))&amp;G135&amp;(DEC2HEX(H135,2))&amp;I135&amp;(DEC2HEX(J135,2)&amp;K135&amp;(DEC2HEX(L135,2)&amp;M135&amp;(DEC2HEX(N135,2)&amp;O135&amp;(DEC2HEX(P135,2)&amp;Q135))))</f>
        <v>00F000F000F000F000F000F000F000F0</v>
      </c>
    </row>
    <row r="136" spans="1:18" x14ac:dyDescent="0.55000000000000004">
      <c r="A136" s="32" t="s">
        <v>179</v>
      </c>
      <c r="B136" s="33">
        <v>0</v>
      </c>
      <c r="C136" s="33" t="s">
        <v>81</v>
      </c>
      <c r="D136" s="33">
        <v>0</v>
      </c>
      <c r="E136" s="33" t="s">
        <v>81</v>
      </c>
      <c r="F136" s="33">
        <v>0</v>
      </c>
      <c r="G136" s="33" t="s">
        <v>81</v>
      </c>
      <c r="H136" s="33">
        <v>0</v>
      </c>
      <c r="I136" s="33" t="s">
        <v>81</v>
      </c>
      <c r="J136" s="33">
        <v>0</v>
      </c>
      <c r="K136" s="33" t="s">
        <v>81</v>
      </c>
      <c r="L136" s="33">
        <v>0</v>
      </c>
      <c r="M136" s="33" t="s">
        <v>81</v>
      </c>
      <c r="N136" s="33">
        <v>0</v>
      </c>
      <c r="O136" s="33" t="s">
        <v>81</v>
      </c>
      <c r="P136" s="33">
        <v>0</v>
      </c>
      <c r="Q136" s="33" t="s">
        <v>81</v>
      </c>
      <c r="R136" s="1" t="str">
        <f>_xlfn.CONCAT(DEC2HEX(B136,2))&amp;C136&amp;(DEC2HEX(D136,2))&amp;E136&amp;(DEC2HEX(F136,2))&amp;G136&amp;(DEC2HEX(H136,2))&amp;I136&amp;(DEC2HEX(J136,2)&amp;K136&amp;(DEC2HEX(L136,2)&amp;M136&amp;(DEC2HEX(N136,2)&amp;O136&amp;(DEC2HEX(P136,2)&amp;Q136))))</f>
        <v>00F000F000F000F000F000F000F000F0</v>
      </c>
    </row>
    <row r="137" spans="1:18" x14ac:dyDescent="0.55000000000000004">
      <c r="A137" s="32" t="s">
        <v>180</v>
      </c>
      <c r="B137" s="33">
        <v>0</v>
      </c>
      <c r="C137" s="33" t="s">
        <v>81</v>
      </c>
      <c r="D137" s="33">
        <v>0</v>
      </c>
      <c r="E137" s="33" t="s">
        <v>81</v>
      </c>
      <c r="F137" s="33">
        <v>0</v>
      </c>
      <c r="G137" s="33" t="s">
        <v>81</v>
      </c>
      <c r="H137" s="33">
        <v>0</v>
      </c>
      <c r="I137" s="33" t="s">
        <v>81</v>
      </c>
      <c r="J137" s="33">
        <v>0</v>
      </c>
      <c r="K137" s="33" t="s">
        <v>81</v>
      </c>
      <c r="L137" s="33">
        <v>0</v>
      </c>
      <c r="M137" s="33" t="s">
        <v>81</v>
      </c>
      <c r="N137" s="33">
        <v>0</v>
      </c>
      <c r="O137" s="33" t="s">
        <v>81</v>
      </c>
      <c r="P137" s="33">
        <v>0</v>
      </c>
      <c r="Q137" s="33" t="s">
        <v>81</v>
      </c>
      <c r="R137" s="1" t="str">
        <f>_xlfn.CONCAT(DEC2HEX(B137,2))&amp;C137&amp;(DEC2HEX(D137,2))&amp;E137&amp;(DEC2HEX(F137,2))&amp;G137&amp;(DEC2HEX(H137,2))&amp;I137&amp;(DEC2HEX(J137,2)&amp;K137&amp;(DEC2HEX(L137,2)&amp;M137&amp;(DEC2HEX(N137,2)&amp;O137&amp;(DEC2HEX(P137,2)&amp;Q137))))</f>
        <v>00F000F000F000F000F000F000F000F0</v>
      </c>
    </row>
    <row r="138" spans="1:18" x14ac:dyDescent="0.55000000000000004">
      <c r="A138" s="32" t="s">
        <v>181</v>
      </c>
      <c r="B138" s="33">
        <v>0</v>
      </c>
      <c r="C138" s="33" t="s">
        <v>81</v>
      </c>
      <c r="D138" s="33">
        <v>0</v>
      </c>
      <c r="E138" s="33" t="s">
        <v>81</v>
      </c>
      <c r="F138" s="33">
        <v>0</v>
      </c>
      <c r="G138" s="33" t="s">
        <v>81</v>
      </c>
      <c r="H138" s="33">
        <v>0</v>
      </c>
      <c r="I138" s="33" t="s">
        <v>81</v>
      </c>
      <c r="J138" s="33">
        <v>0</v>
      </c>
      <c r="K138" s="33" t="s">
        <v>81</v>
      </c>
      <c r="L138" s="33">
        <v>0</v>
      </c>
      <c r="M138" s="33" t="s">
        <v>81</v>
      </c>
      <c r="N138" s="33">
        <v>0</v>
      </c>
      <c r="O138" s="33" t="s">
        <v>81</v>
      </c>
      <c r="P138" s="33">
        <v>0</v>
      </c>
      <c r="Q138" s="33" t="s">
        <v>81</v>
      </c>
      <c r="R138" s="1" t="str">
        <f>_xlfn.CONCAT(DEC2HEX(B138,2))&amp;C138&amp;(DEC2HEX(D138,2))&amp;E138&amp;(DEC2HEX(F138,2))&amp;G138&amp;(DEC2HEX(H138,2))&amp;I138&amp;(DEC2HEX(J138,2)&amp;K138&amp;(DEC2HEX(L138,2)&amp;M138&amp;(DEC2HEX(N138,2)&amp;O138&amp;(DEC2HEX(P138,2)&amp;Q138))))</f>
        <v>00F000F000F000F000F000F000F000F0</v>
      </c>
    </row>
    <row r="139" spans="1:18" x14ac:dyDescent="0.55000000000000004">
      <c r="A139" s="32" t="s">
        <v>182</v>
      </c>
      <c r="B139" s="33">
        <v>0</v>
      </c>
      <c r="C139" s="33" t="s">
        <v>81</v>
      </c>
      <c r="D139" s="33">
        <v>0</v>
      </c>
      <c r="E139" s="33" t="s">
        <v>81</v>
      </c>
      <c r="F139" s="33">
        <v>0</v>
      </c>
      <c r="G139" s="33" t="s">
        <v>81</v>
      </c>
      <c r="H139" s="33">
        <v>0</v>
      </c>
      <c r="I139" s="33" t="s">
        <v>81</v>
      </c>
      <c r="J139" s="33">
        <v>0</v>
      </c>
      <c r="K139" s="33" t="s">
        <v>81</v>
      </c>
      <c r="L139" s="33">
        <v>0</v>
      </c>
      <c r="M139" s="33" t="s">
        <v>81</v>
      </c>
      <c r="N139" s="33">
        <v>0</v>
      </c>
      <c r="O139" s="33" t="s">
        <v>81</v>
      </c>
      <c r="P139" s="33">
        <v>0</v>
      </c>
      <c r="Q139" s="33" t="s">
        <v>81</v>
      </c>
      <c r="R139" s="1" t="str">
        <f>_xlfn.CONCAT(DEC2HEX(B139,2))&amp;C139&amp;(DEC2HEX(D139,2))&amp;E139&amp;(DEC2HEX(F139,2))&amp;G139&amp;(DEC2HEX(H139,2))&amp;I139&amp;(DEC2HEX(J139,2)&amp;K139&amp;(DEC2HEX(L139,2)&amp;M139&amp;(DEC2HEX(N139,2)&amp;O139&amp;(DEC2HEX(P139,2)&amp;Q139))))</f>
        <v>00F000F000F000F000F000F000F000F0</v>
      </c>
    </row>
    <row r="140" spans="1:18" x14ac:dyDescent="0.55000000000000004">
      <c r="A140" s="32" t="s">
        <v>183</v>
      </c>
      <c r="B140" s="33">
        <v>0</v>
      </c>
      <c r="C140" s="33" t="s">
        <v>81</v>
      </c>
      <c r="D140" s="33">
        <v>0</v>
      </c>
      <c r="E140" s="33" t="s">
        <v>81</v>
      </c>
      <c r="F140" s="33">
        <v>0</v>
      </c>
      <c r="G140" s="33" t="s">
        <v>81</v>
      </c>
      <c r="H140" s="33">
        <v>0</v>
      </c>
      <c r="I140" s="33" t="s">
        <v>81</v>
      </c>
      <c r="J140" s="33">
        <v>0</v>
      </c>
      <c r="K140" s="33" t="s">
        <v>81</v>
      </c>
      <c r="L140" s="33">
        <v>0</v>
      </c>
      <c r="M140" s="33" t="s">
        <v>81</v>
      </c>
      <c r="N140" s="33">
        <v>0</v>
      </c>
      <c r="O140" s="33" t="s">
        <v>81</v>
      </c>
      <c r="P140" s="33">
        <v>0</v>
      </c>
      <c r="Q140" s="33" t="s">
        <v>81</v>
      </c>
      <c r="R140" s="1" t="str">
        <f>_xlfn.CONCAT(DEC2HEX(B140,2))&amp;C140&amp;(DEC2HEX(D140,2))&amp;E140&amp;(DEC2HEX(F140,2))&amp;G140&amp;(DEC2HEX(H140,2))&amp;I140&amp;(DEC2HEX(J140,2)&amp;K140&amp;(DEC2HEX(L140,2)&amp;M140&amp;(DEC2HEX(N140,2)&amp;O140&amp;(DEC2HEX(P140,2)&amp;Q140))))</f>
        <v>00F000F000F000F000F000F000F000F0</v>
      </c>
    </row>
    <row r="141" spans="1:18" x14ac:dyDescent="0.55000000000000004">
      <c r="A141" s="32" t="s">
        <v>184</v>
      </c>
      <c r="B141" s="33">
        <v>0</v>
      </c>
      <c r="C141" s="33" t="s">
        <v>81</v>
      </c>
      <c r="D141" s="33">
        <v>0</v>
      </c>
      <c r="E141" s="33" t="s">
        <v>81</v>
      </c>
      <c r="F141" s="33">
        <v>0</v>
      </c>
      <c r="G141" s="33" t="s">
        <v>81</v>
      </c>
      <c r="H141" s="33">
        <v>0</v>
      </c>
      <c r="I141" s="33" t="s">
        <v>81</v>
      </c>
      <c r="J141" s="33">
        <v>0</v>
      </c>
      <c r="K141" s="33" t="s">
        <v>81</v>
      </c>
      <c r="L141" s="33">
        <v>0</v>
      </c>
      <c r="M141" s="33" t="s">
        <v>81</v>
      </c>
      <c r="N141" s="33">
        <v>0</v>
      </c>
      <c r="O141" s="33" t="s">
        <v>81</v>
      </c>
      <c r="P141" s="33">
        <v>0</v>
      </c>
      <c r="Q141" s="33" t="s">
        <v>81</v>
      </c>
      <c r="R141" s="1" t="str">
        <f>_xlfn.CONCAT(DEC2HEX(B141,2))&amp;C141&amp;(DEC2HEX(D141,2))&amp;E141&amp;(DEC2HEX(F141,2))&amp;G141&amp;(DEC2HEX(H141,2))&amp;I141&amp;(DEC2HEX(J141,2)&amp;K141&amp;(DEC2HEX(L141,2)&amp;M141&amp;(DEC2HEX(N141,2)&amp;O141&amp;(DEC2HEX(P141,2)&amp;Q141))))</f>
        <v>00F000F000F000F000F000F000F000F0</v>
      </c>
    </row>
    <row r="142" spans="1:18" x14ac:dyDescent="0.55000000000000004">
      <c r="A142" s="32" t="s">
        <v>185</v>
      </c>
      <c r="B142" s="33">
        <v>0</v>
      </c>
      <c r="C142" s="33" t="s">
        <v>81</v>
      </c>
      <c r="D142" s="33">
        <v>0</v>
      </c>
      <c r="E142" s="33" t="s">
        <v>81</v>
      </c>
      <c r="F142" s="33">
        <v>0</v>
      </c>
      <c r="G142" s="33" t="s">
        <v>81</v>
      </c>
      <c r="H142" s="33">
        <v>0</v>
      </c>
      <c r="I142" s="33" t="s">
        <v>81</v>
      </c>
      <c r="J142" s="33">
        <v>0</v>
      </c>
      <c r="K142" s="33" t="s">
        <v>81</v>
      </c>
      <c r="L142" s="33">
        <v>0</v>
      </c>
      <c r="M142" s="33" t="s">
        <v>81</v>
      </c>
      <c r="N142" s="33">
        <v>0</v>
      </c>
      <c r="O142" s="33" t="s">
        <v>81</v>
      </c>
      <c r="P142" s="33">
        <v>0</v>
      </c>
      <c r="Q142" s="33" t="s">
        <v>81</v>
      </c>
      <c r="R142" s="1" t="str">
        <f>_xlfn.CONCAT(DEC2HEX(B142,2))&amp;C142&amp;(DEC2HEX(D142,2))&amp;E142&amp;(DEC2HEX(F142,2))&amp;G142&amp;(DEC2HEX(H142,2))&amp;I142&amp;(DEC2HEX(J142,2)&amp;K142&amp;(DEC2HEX(L142,2)&amp;M142&amp;(DEC2HEX(N142,2)&amp;O142&amp;(DEC2HEX(P142,2)&amp;Q142))))</f>
        <v>00F000F000F000F000F000F000F000F0</v>
      </c>
    </row>
    <row r="143" spans="1:18" x14ac:dyDescent="0.55000000000000004">
      <c r="A143" s="32" t="s">
        <v>186</v>
      </c>
      <c r="B143" s="33">
        <v>0</v>
      </c>
      <c r="C143" s="33" t="s">
        <v>81</v>
      </c>
      <c r="D143" s="33">
        <v>0</v>
      </c>
      <c r="E143" s="33" t="s">
        <v>81</v>
      </c>
      <c r="F143" s="33">
        <v>0</v>
      </c>
      <c r="G143" s="33" t="s">
        <v>81</v>
      </c>
      <c r="H143" s="33">
        <v>0</v>
      </c>
      <c r="I143" s="33" t="s">
        <v>81</v>
      </c>
      <c r="J143" s="33">
        <v>0</v>
      </c>
      <c r="K143" s="33" t="s">
        <v>81</v>
      </c>
      <c r="L143" s="33">
        <v>0</v>
      </c>
      <c r="M143" s="33" t="s">
        <v>81</v>
      </c>
      <c r="N143" s="33">
        <v>0</v>
      </c>
      <c r="O143" s="33" t="s">
        <v>81</v>
      </c>
      <c r="P143" s="33">
        <v>0</v>
      </c>
      <c r="Q143" s="33" t="s">
        <v>81</v>
      </c>
      <c r="R143" s="1" t="str">
        <f>_xlfn.CONCAT(DEC2HEX(B143,2))&amp;C143&amp;(DEC2HEX(D143,2))&amp;E143&amp;(DEC2HEX(F143,2))&amp;G143&amp;(DEC2HEX(H143,2))&amp;I143&amp;(DEC2HEX(J143,2)&amp;K143&amp;(DEC2HEX(L143,2)&amp;M143&amp;(DEC2HEX(N143,2)&amp;O143&amp;(DEC2HEX(P143,2)&amp;Q143))))</f>
        <v>00F000F000F000F000F000F000F000F0</v>
      </c>
    </row>
    <row r="144" spans="1:18" x14ac:dyDescent="0.55000000000000004">
      <c r="A144" s="32" t="s">
        <v>187</v>
      </c>
      <c r="B144" s="33">
        <v>0</v>
      </c>
      <c r="C144" s="33" t="s">
        <v>81</v>
      </c>
      <c r="D144" s="33">
        <v>0</v>
      </c>
      <c r="E144" s="33" t="s">
        <v>81</v>
      </c>
      <c r="F144" s="33">
        <v>0</v>
      </c>
      <c r="G144" s="33" t="s">
        <v>81</v>
      </c>
      <c r="H144" s="33">
        <v>0</v>
      </c>
      <c r="I144" s="33" t="s">
        <v>81</v>
      </c>
      <c r="J144" s="33">
        <v>0</v>
      </c>
      <c r="K144" s="33" t="s">
        <v>81</v>
      </c>
      <c r="L144" s="33">
        <v>0</v>
      </c>
      <c r="M144" s="33" t="s">
        <v>81</v>
      </c>
      <c r="N144" s="33">
        <v>0</v>
      </c>
      <c r="O144" s="33" t="s">
        <v>81</v>
      </c>
      <c r="P144" s="33">
        <v>0</v>
      </c>
      <c r="Q144" s="33" t="s">
        <v>81</v>
      </c>
      <c r="R144" s="1" t="str">
        <f>_xlfn.CONCAT(DEC2HEX(B144,2))&amp;C144&amp;(DEC2HEX(D144,2))&amp;E144&amp;(DEC2HEX(F144,2))&amp;G144&amp;(DEC2HEX(H144,2))&amp;I144&amp;(DEC2HEX(J144,2)&amp;K144&amp;(DEC2HEX(L144,2)&amp;M144&amp;(DEC2HEX(N144,2)&amp;O144&amp;(DEC2HEX(P144,2)&amp;Q144))))</f>
        <v>00F000F000F000F000F000F000F000F0</v>
      </c>
    </row>
    <row r="145" spans="1:18" x14ac:dyDescent="0.55000000000000004">
      <c r="A145" s="32" t="s">
        <v>187</v>
      </c>
      <c r="B145" s="33">
        <v>0</v>
      </c>
      <c r="C145" s="33" t="s">
        <v>81</v>
      </c>
      <c r="D145" s="33">
        <v>0</v>
      </c>
      <c r="E145" s="33" t="s">
        <v>81</v>
      </c>
      <c r="F145" s="33">
        <v>0</v>
      </c>
      <c r="G145" s="33" t="s">
        <v>81</v>
      </c>
      <c r="H145" s="33">
        <v>0</v>
      </c>
      <c r="I145" s="33" t="s">
        <v>81</v>
      </c>
      <c r="J145" s="33">
        <v>0</v>
      </c>
      <c r="K145" s="33" t="s">
        <v>81</v>
      </c>
      <c r="L145" s="33">
        <v>0</v>
      </c>
      <c r="M145" s="33" t="s">
        <v>81</v>
      </c>
      <c r="N145" s="33">
        <v>0</v>
      </c>
      <c r="O145" s="33" t="s">
        <v>81</v>
      </c>
      <c r="P145" s="33">
        <v>0</v>
      </c>
      <c r="Q145" s="33" t="s">
        <v>81</v>
      </c>
      <c r="R145" s="1" t="str">
        <f>_xlfn.CONCAT(DEC2HEX(B145,2))&amp;C145&amp;(DEC2HEX(D145,2))&amp;E145&amp;(DEC2HEX(F145,2))&amp;G145&amp;(DEC2HEX(H145,2))&amp;I145&amp;(DEC2HEX(J145,2)&amp;K145&amp;(DEC2HEX(L145,2)&amp;M145&amp;(DEC2HEX(N145,2)&amp;O145&amp;(DEC2HEX(P145,2)&amp;Q145))))</f>
        <v>00F000F000F000F000F000F000F000F0</v>
      </c>
    </row>
    <row r="146" spans="1:18" x14ac:dyDescent="0.55000000000000004">
      <c r="A146" s="32" t="s">
        <v>188</v>
      </c>
      <c r="B146" s="33">
        <v>0</v>
      </c>
      <c r="C146" s="33" t="s">
        <v>81</v>
      </c>
      <c r="D146" s="33">
        <v>0</v>
      </c>
      <c r="E146" s="33" t="s">
        <v>81</v>
      </c>
      <c r="F146" s="33">
        <v>0</v>
      </c>
      <c r="G146" s="33" t="s">
        <v>81</v>
      </c>
      <c r="H146" s="33">
        <v>0</v>
      </c>
      <c r="I146" s="33" t="s">
        <v>81</v>
      </c>
      <c r="J146" s="33">
        <v>0</v>
      </c>
      <c r="K146" s="33" t="s">
        <v>81</v>
      </c>
      <c r="L146" s="33">
        <v>0</v>
      </c>
      <c r="M146" s="33" t="s">
        <v>81</v>
      </c>
      <c r="N146" s="33">
        <v>0</v>
      </c>
      <c r="O146" s="33" t="s">
        <v>81</v>
      </c>
      <c r="P146" s="33">
        <v>0</v>
      </c>
      <c r="Q146" s="33" t="s">
        <v>81</v>
      </c>
      <c r="R146" s="1" t="str">
        <f>_xlfn.CONCAT(DEC2HEX(B146,2))&amp;C146&amp;(DEC2HEX(D146,2))&amp;E146&amp;(DEC2HEX(F146,2))&amp;G146&amp;(DEC2HEX(H146,2))&amp;I146&amp;(DEC2HEX(J146,2)&amp;K146&amp;(DEC2HEX(L146,2)&amp;M146&amp;(DEC2HEX(N146,2)&amp;O146&amp;(DEC2HEX(P146,2)&amp;Q146))))</f>
        <v>00F000F000F000F000F000F000F000F0</v>
      </c>
    </row>
    <row r="147" spans="1:18" x14ac:dyDescent="0.55000000000000004">
      <c r="A147" s="32" t="s">
        <v>189</v>
      </c>
      <c r="B147" s="33">
        <v>0</v>
      </c>
      <c r="C147" s="33" t="s">
        <v>81</v>
      </c>
      <c r="D147" s="33">
        <v>0</v>
      </c>
      <c r="E147" s="33" t="s">
        <v>81</v>
      </c>
      <c r="F147" s="33">
        <v>0</v>
      </c>
      <c r="G147" s="33" t="s">
        <v>81</v>
      </c>
      <c r="H147" s="33">
        <v>0</v>
      </c>
      <c r="I147" s="33" t="s">
        <v>81</v>
      </c>
      <c r="J147" s="33">
        <v>0</v>
      </c>
      <c r="K147" s="33" t="s">
        <v>81</v>
      </c>
      <c r="L147" s="33">
        <v>0</v>
      </c>
      <c r="M147" s="33" t="s">
        <v>81</v>
      </c>
      <c r="N147" s="33">
        <v>0</v>
      </c>
      <c r="O147" s="33" t="s">
        <v>81</v>
      </c>
      <c r="P147" s="33">
        <v>0</v>
      </c>
      <c r="Q147" s="33" t="s">
        <v>81</v>
      </c>
      <c r="R147" s="1" t="str">
        <f>_xlfn.CONCAT(DEC2HEX(B147,2))&amp;C147&amp;(DEC2HEX(D147,2))&amp;E147&amp;(DEC2HEX(F147,2))&amp;G147&amp;(DEC2HEX(H147,2))&amp;I147&amp;(DEC2HEX(J147,2)&amp;K147&amp;(DEC2HEX(L147,2)&amp;M147&amp;(DEC2HEX(N147,2)&amp;O147&amp;(DEC2HEX(P147,2)&amp;Q147))))</f>
        <v>00F000F000F000F000F000F000F000F0</v>
      </c>
    </row>
    <row r="148" spans="1:18" x14ac:dyDescent="0.55000000000000004">
      <c r="A148" s="32" t="s">
        <v>187</v>
      </c>
      <c r="B148" s="33">
        <v>0</v>
      </c>
      <c r="C148" s="33" t="s">
        <v>81</v>
      </c>
      <c r="D148" s="33">
        <v>0</v>
      </c>
      <c r="E148" s="33" t="s">
        <v>81</v>
      </c>
      <c r="F148" s="33">
        <v>0</v>
      </c>
      <c r="G148" s="33" t="s">
        <v>81</v>
      </c>
      <c r="H148" s="33">
        <v>0</v>
      </c>
      <c r="I148" s="33" t="s">
        <v>81</v>
      </c>
      <c r="J148" s="33">
        <v>0</v>
      </c>
      <c r="K148" s="33" t="s">
        <v>81</v>
      </c>
      <c r="L148" s="33">
        <v>0</v>
      </c>
      <c r="M148" s="33" t="s">
        <v>81</v>
      </c>
      <c r="N148" s="33">
        <v>0</v>
      </c>
      <c r="O148" s="33" t="s">
        <v>81</v>
      </c>
      <c r="P148" s="33">
        <v>0</v>
      </c>
      <c r="Q148" s="33" t="s">
        <v>81</v>
      </c>
      <c r="R148" s="1" t="str">
        <f>_xlfn.CONCAT(DEC2HEX(B148,2))&amp;C148&amp;(DEC2HEX(D148,2))&amp;E148&amp;(DEC2HEX(F148,2))&amp;G148&amp;(DEC2HEX(H148,2))&amp;I148&amp;(DEC2HEX(J148,2)&amp;K148&amp;(DEC2HEX(L148,2)&amp;M148&amp;(DEC2HEX(N148,2)&amp;O148&amp;(DEC2HEX(P148,2)&amp;Q148))))</f>
        <v>00F000F000F000F000F000F000F000F0</v>
      </c>
    </row>
    <row r="149" spans="1:18" x14ac:dyDescent="0.55000000000000004">
      <c r="A149" s="32" t="s">
        <v>187</v>
      </c>
      <c r="B149" s="33">
        <v>0</v>
      </c>
      <c r="C149" s="33" t="s">
        <v>81</v>
      </c>
      <c r="D149" s="33">
        <v>0</v>
      </c>
      <c r="E149" s="33" t="s">
        <v>81</v>
      </c>
      <c r="F149" s="33">
        <v>0</v>
      </c>
      <c r="G149" s="33" t="s">
        <v>81</v>
      </c>
      <c r="H149" s="33">
        <v>0</v>
      </c>
      <c r="I149" s="33" t="s">
        <v>81</v>
      </c>
      <c r="J149" s="33">
        <v>0</v>
      </c>
      <c r="K149" s="33" t="s">
        <v>81</v>
      </c>
      <c r="L149" s="33">
        <v>0</v>
      </c>
      <c r="M149" s="33" t="s">
        <v>81</v>
      </c>
      <c r="N149" s="33">
        <v>0</v>
      </c>
      <c r="O149" s="33" t="s">
        <v>81</v>
      </c>
      <c r="P149" s="33">
        <v>0</v>
      </c>
      <c r="Q149" s="33" t="s">
        <v>81</v>
      </c>
      <c r="R149" s="1" t="str">
        <f>_xlfn.CONCAT(DEC2HEX(B149,2))&amp;C149&amp;(DEC2HEX(D149,2))&amp;E149&amp;(DEC2HEX(F149,2))&amp;G149&amp;(DEC2HEX(H149,2))&amp;I149&amp;(DEC2HEX(J149,2)&amp;K149&amp;(DEC2HEX(L149,2)&amp;M149&amp;(DEC2HEX(N149,2)&amp;O149&amp;(DEC2HEX(P149,2)&amp;Q149))))</f>
        <v>00F000F000F000F000F000F000F000F0</v>
      </c>
    </row>
    <row r="150" spans="1:18" x14ac:dyDescent="0.55000000000000004">
      <c r="A150" s="32" t="s">
        <v>187</v>
      </c>
      <c r="B150" s="33">
        <v>0</v>
      </c>
      <c r="C150" s="33" t="s">
        <v>81</v>
      </c>
      <c r="D150" s="33">
        <v>0</v>
      </c>
      <c r="E150" s="33" t="s">
        <v>81</v>
      </c>
      <c r="F150" s="33">
        <v>0</v>
      </c>
      <c r="G150" s="33" t="s">
        <v>81</v>
      </c>
      <c r="H150" s="33">
        <v>0</v>
      </c>
      <c r="I150" s="33" t="s">
        <v>81</v>
      </c>
      <c r="J150" s="33">
        <v>0</v>
      </c>
      <c r="K150" s="33" t="s">
        <v>81</v>
      </c>
      <c r="L150" s="33">
        <v>0</v>
      </c>
      <c r="M150" s="33" t="s">
        <v>81</v>
      </c>
      <c r="N150" s="33">
        <v>0</v>
      </c>
      <c r="O150" s="33" t="s">
        <v>81</v>
      </c>
      <c r="P150" s="33">
        <v>0</v>
      </c>
      <c r="Q150" s="33" t="s">
        <v>81</v>
      </c>
      <c r="R150" s="1" t="str">
        <f>_xlfn.CONCAT(DEC2HEX(B150,2))&amp;C150&amp;(DEC2HEX(D150,2))&amp;E150&amp;(DEC2HEX(F150,2))&amp;G150&amp;(DEC2HEX(H150,2))&amp;I150&amp;(DEC2HEX(J150,2)&amp;K150&amp;(DEC2HEX(L150,2)&amp;M150&amp;(DEC2HEX(N150,2)&amp;O150&amp;(DEC2HEX(P150,2)&amp;Q150))))</f>
        <v>00F000F000F000F000F000F000F000F0</v>
      </c>
    </row>
    <row r="151" spans="1:18" x14ac:dyDescent="0.55000000000000004">
      <c r="A151" s="32" t="s">
        <v>187</v>
      </c>
      <c r="B151" s="33">
        <v>0</v>
      </c>
      <c r="C151" s="33" t="s">
        <v>81</v>
      </c>
      <c r="D151" s="33">
        <v>0</v>
      </c>
      <c r="E151" s="33" t="s">
        <v>81</v>
      </c>
      <c r="F151" s="33">
        <v>0</v>
      </c>
      <c r="G151" s="33" t="s">
        <v>81</v>
      </c>
      <c r="H151" s="33">
        <v>0</v>
      </c>
      <c r="I151" s="33" t="s">
        <v>81</v>
      </c>
      <c r="J151" s="33">
        <v>0</v>
      </c>
      <c r="K151" s="33" t="s">
        <v>81</v>
      </c>
      <c r="L151" s="33">
        <v>0</v>
      </c>
      <c r="M151" s="33" t="s">
        <v>81</v>
      </c>
      <c r="N151" s="33">
        <v>0</v>
      </c>
      <c r="O151" s="33" t="s">
        <v>81</v>
      </c>
      <c r="P151" s="33">
        <v>0</v>
      </c>
      <c r="Q151" s="33" t="s">
        <v>81</v>
      </c>
      <c r="R151" s="1" t="str">
        <f>_xlfn.CONCAT(DEC2HEX(B151,2))&amp;C151&amp;(DEC2HEX(D151,2))&amp;E151&amp;(DEC2HEX(F151,2))&amp;G151&amp;(DEC2HEX(H151,2))&amp;I151&amp;(DEC2HEX(J151,2)&amp;K151&amp;(DEC2HEX(L151,2)&amp;M151&amp;(DEC2HEX(N151,2)&amp;O151&amp;(DEC2HEX(P151,2)&amp;Q151))))</f>
        <v>00F000F000F000F000F000F000F000F0</v>
      </c>
    </row>
    <row r="152" spans="1:18" x14ac:dyDescent="0.55000000000000004">
      <c r="A152" s="32" t="s">
        <v>190</v>
      </c>
      <c r="B152" s="33">
        <v>0</v>
      </c>
      <c r="C152" s="33" t="s">
        <v>81</v>
      </c>
      <c r="D152" s="33">
        <v>0</v>
      </c>
      <c r="E152" s="33" t="s">
        <v>81</v>
      </c>
      <c r="F152" s="33">
        <v>0</v>
      </c>
      <c r="G152" s="33" t="s">
        <v>81</v>
      </c>
      <c r="H152" s="33">
        <v>0</v>
      </c>
      <c r="I152" s="33" t="s">
        <v>81</v>
      </c>
      <c r="J152" s="33">
        <v>0</v>
      </c>
      <c r="K152" s="33" t="s">
        <v>81</v>
      </c>
      <c r="L152" s="33">
        <v>0</v>
      </c>
      <c r="M152" s="33" t="s">
        <v>81</v>
      </c>
      <c r="N152" s="33">
        <v>0</v>
      </c>
      <c r="O152" s="33" t="s">
        <v>81</v>
      </c>
      <c r="P152" s="33">
        <v>0</v>
      </c>
      <c r="Q152" s="33" t="s">
        <v>81</v>
      </c>
      <c r="R152" s="1" t="str">
        <f>_xlfn.CONCAT(DEC2HEX(B152,2))&amp;C152&amp;(DEC2HEX(D152,2))&amp;E152&amp;(DEC2HEX(F152,2))&amp;G152&amp;(DEC2HEX(H152,2))&amp;I152&amp;(DEC2HEX(J152,2)&amp;K152&amp;(DEC2HEX(L152,2)&amp;M152&amp;(DEC2HEX(N152,2)&amp;O152&amp;(DEC2HEX(P152,2)&amp;Q152))))</f>
        <v>00F000F000F000F000F000F000F000F0</v>
      </c>
    </row>
    <row r="153" spans="1:18" x14ac:dyDescent="0.55000000000000004">
      <c r="A153" s="32" t="s">
        <v>191</v>
      </c>
      <c r="B153" s="33">
        <v>0</v>
      </c>
      <c r="C153" s="33" t="s">
        <v>81</v>
      </c>
      <c r="D153" s="33">
        <v>0</v>
      </c>
      <c r="E153" s="33" t="s">
        <v>81</v>
      </c>
      <c r="F153" s="33">
        <v>0</v>
      </c>
      <c r="G153" s="33" t="s">
        <v>81</v>
      </c>
      <c r="H153" s="33">
        <v>0</v>
      </c>
      <c r="I153" s="33" t="s">
        <v>81</v>
      </c>
      <c r="J153" s="33">
        <v>0</v>
      </c>
      <c r="K153" s="33" t="s">
        <v>81</v>
      </c>
      <c r="L153" s="33">
        <v>0</v>
      </c>
      <c r="M153" s="33" t="s">
        <v>81</v>
      </c>
      <c r="N153" s="33">
        <v>0</v>
      </c>
      <c r="O153" s="33" t="s">
        <v>81</v>
      </c>
      <c r="P153" s="33">
        <v>0</v>
      </c>
      <c r="Q153" s="33" t="s">
        <v>81</v>
      </c>
      <c r="R153" s="1" t="str">
        <f>_xlfn.CONCAT(DEC2HEX(B153,2))&amp;C153&amp;(DEC2HEX(D153,2))&amp;E153&amp;(DEC2HEX(F153,2))&amp;G153&amp;(DEC2HEX(H153,2))&amp;I153&amp;(DEC2HEX(J153,2)&amp;K153&amp;(DEC2HEX(L153,2)&amp;M153&amp;(DEC2HEX(N153,2)&amp;O153&amp;(DEC2HEX(P153,2)&amp;Q153))))</f>
        <v>00F000F000F000F000F000F000F000F0</v>
      </c>
    </row>
    <row r="154" spans="1:18" x14ac:dyDescent="0.55000000000000004">
      <c r="A154" s="32" t="s">
        <v>125</v>
      </c>
      <c r="B154" s="33">
        <v>0</v>
      </c>
      <c r="C154" s="33" t="s">
        <v>81</v>
      </c>
      <c r="D154" s="33">
        <v>0</v>
      </c>
      <c r="E154" s="33" t="s">
        <v>81</v>
      </c>
      <c r="F154" s="33">
        <v>0</v>
      </c>
      <c r="G154" s="33" t="s">
        <v>81</v>
      </c>
      <c r="H154" s="33">
        <v>0</v>
      </c>
      <c r="I154" s="33" t="s">
        <v>81</v>
      </c>
      <c r="J154" s="33">
        <v>0</v>
      </c>
      <c r="K154" s="33" t="s">
        <v>81</v>
      </c>
      <c r="L154" s="33">
        <v>0</v>
      </c>
      <c r="M154" s="33" t="s">
        <v>81</v>
      </c>
      <c r="N154" s="33">
        <v>0</v>
      </c>
      <c r="O154" s="33" t="s">
        <v>81</v>
      </c>
      <c r="P154" s="33">
        <v>0</v>
      </c>
      <c r="Q154" s="33" t="s">
        <v>81</v>
      </c>
      <c r="R154" s="1" t="str">
        <f>_xlfn.CONCAT(DEC2HEX(B154,2))&amp;C154&amp;(DEC2HEX(D154,2))&amp;E154&amp;(DEC2HEX(F154,2))&amp;G154&amp;(DEC2HEX(H154,2))&amp;I154&amp;(DEC2HEX(J154,2)&amp;K154&amp;(DEC2HEX(L154,2)&amp;M154&amp;(DEC2HEX(N154,2)&amp;O154&amp;(DEC2HEX(P154,2)&amp;Q154))))</f>
        <v>00F000F000F000F000F000F000F000F0</v>
      </c>
    </row>
    <row r="155" spans="1:18" x14ac:dyDescent="0.55000000000000004">
      <c r="A155" s="32" t="s">
        <v>192</v>
      </c>
      <c r="B155" s="33">
        <v>0</v>
      </c>
      <c r="C155" s="33" t="s">
        <v>81</v>
      </c>
      <c r="D155" s="33">
        <v>0</v>
      </c>
      <c r="E155" s="33" t="s">
        <v>81</v>
      </c>
      <c r="F155" s="33">
        <v>0</v>
      </c>
      <c r="G155" s="33" t="s">
        <v>81</v>
      </c>
      <c r="H155" s="33">
        <v>0</v>
      </c>
      <c r="I155" s="33" t="s">
        <v>81</v>
      </c>
      <c r="J155" s="33">
        <v>0</v>
      </c>
      <c r="K155" s="33" t="s">
        <v>81</v>
      </c>
      <c r="L155" s="33">
        <v>0</v>
      </c>
      <c r="M155" s="33" t="s">
        <v>81</v>
      </c>
      <c r="N155" s="33">
        <v>0</v>
      </c>
      <c r="O155" s="33" t="s">
        <v>81</v>
      </c>
      <c r="P155" s="33">
        <v>0</v>
      </c>
      <c r="Q155" s="33" t="s">
        <v>81</v>
      </c>
      <c r="R155" s="1" t="str">
        <f>_xlfn.CONCAT(DEC2HEX(B155,2))&amp;C155&amp;(DEC2HEX(D155,2))&amp;E155&amp;(DEC2HEX(F155,2))&amp;G155&amp;(DEC2HEX(H155,2))&amp;I155&amp;(DEC2HEX(J155,2)&amp;K155&amp;(DEC2HEX(L155,2)&amp;M155&amp;(DEC2HEX(N155,2)&amp;O155&amp;(DEC2HEX(P155,2)&amp;Q155))))</f>
        <v>00F000F000F000F000F000F000F000F0</v>
      </c>
    </row>
    <row r="156" spans="1:18" x14ac:dyDescent="0.55000000000000004">
      <c r="A156" s="32" t="s">
        <v>193</v>
      </c>
      <c r="B156" s="33">
        <v>0</v>
      </c>
      <c r="C156" s="33" t="s">
        <v>81</v>
      </c>
      <c r="D156" s="33">
        <v>0</v>
      </c>
      <c r="E156" s="33" t="s">
        <v>81</v>
      </c>
      <c r="F156" s="33">
        <v>0</v>
      </c>
      <c r="G156" s="33" t="s">
        <v>81</v>
      </c>
      <c r="H156" s="33">
        <v>0</v>
      </c>
      <c r="I156" s="33" t="s">
        <v>81</v>
      </c>
      <c r="J156" s="33">
        <v>0</v>
      </c>
      <c r="K156" s="33" t="s">
        <v>81</v>
      </c>
      <c r="L156" s="33">
        <v>0</v>
      </c>
      <c r="M156" s="33" t="s">
        <v>81</v>
      </c>
      <c r="N156" s="33">
        <v>0</v>
      </c>
      <c r="O156" s="33" t="s">
        <v>81</v>
      </c>
      <c r="P156" s="33">
        <v>0</v>
      </c>
      <c r="Q156" s="33" t="s">
        <v>81</v>
      </c>
      <c r="R156" s="1" t="str">
        <f>_xlfn.CONCAT(DEC2HEX(B156,2))&amp;C156&amp;(DEC2HEX(D156,2))&amp;E156&amp;(DEC2HEX(F156,2))&amp;G156&amp;(DEC2HEX(H156,2))&amp;I156&amp;(DEC2HEX(J156,2)&amp;K156&amp;(DEC2HEX(L156,2)&amp;M156&amp;(DEC2HEX(N156,2)&amp;O156&amp;(DEC2HEX(P156,2)&amp;Q156))))</f>
        <v>00F000F000F000F000F000F000F000F0</v>
      </c>
    </row>
    <row r="157" spans="1:18" x14ac:dyDescent="0.55000000000000004">
      <c r="A157" s="32"/>
      <c r="B157" s="33">
        <v>0</v>
      </c>
      <c r="C157" s="33" t="s">
        <v>81</v>
      </c>
      <c r="D157" s="33">
        <v>0</v>
      </c>
      <c r="E157" s="33" t="s">
        <v>81</v>
      </c>
      <c r="F157" s="33">
        <v>0</v>
      </c>
      <c r="G157" s="33" t="s">
        <v>81</v>
      </c>
      <c r="H157" s="33">
        <v>0</v>
      </c>
      <c r="I157" s="33" t="s">
        <v>81</v>
      </c>
      <c r="J157" s="33">
        <v>0</v>
      </c>
      <c r="K157" s="33" t="s">
        <v>81</v>
      </c>
      <c r="L157" s="33">
        <v>0</v>
      </c>
      <c r="M157" s="33" t="s">
        <v>81</v>
      </c>
      <c r="N157" s="33">
        <v>0</v>
      </c>
      <c r="O157" s="33" t="s">
        <v>81</v>
      </c>
      <c r="P157" s="33">
        <v>0</v>
      </c>
      <c r="Q157" s="33" t="s">
        <v>81</v>
      </c>
      <c r="R157" s="1" t="str">
        <f>_xlfn.CONCAT(DEC2HEX(B157,2))&amp;C157&amp;(DEC2HEX(D157,2))&amp;E157&amp;(DEC2HEX(F157,2))&amp;G157&amp;(DEC2HEX(H157,2))&amp;I157&amp;(DEC2HEX(J157,2)&amp;K157&amp;(DEC2HEX(L157,2)&amp;M157&amp;(DEC2HEX(N157,2)&amp;O157&amp;(DEC2HEX(P157,2)&amp;Q157))))</f>
        <v>00F000F000F000F000F000F000F000F0</v>
      </c>
    </row>
    <row r="158" spans="1:18" x14ac:dyDescent="0.55000000000000004">
      <c r="A158" s="32"/>
      <c r="B158" s="33">
        <v>0</v>
      </c>
      <c r="C158" s="33" t="s">
        <v>81</v>
      </c>
      <c r="D158" s="33">
        <v>0</v>
      </c>
      <c r="E158" s="33" t="s">
        <v>81</v>
      </c>
      <c r="F158" s="33">
        <v>0</v>
      </c>
      <c r="G158" s="33" t="s">
        <v>81</v>
      </c>
      <c r="H158" s="33">
        <v>0</v>
      </c>
      <c r="I158" s="33" t="s">
        <v>81</v>
      </c>
      <c r="J158" s="33">
        <v>0</v>
      </c>
      <c r="K158" s="33" t="s">
        <v>81</v>
      </c>
      <c r="L158" s="33">
        <v>0</v>
      </c>
      <c r="M158" s="33" t="s">
        <v>81</v>
      </c>
      <c r="N158" s="33">
        <v>0</v>
      </c>
      <c r="O158" s="33" t="s">
        <v>81</v>
      </c>
      <c r="P158" s="33">
        <v>0</v>
      </c>
      <c r="Q158" s="33" t="s">
        <v>81</v>
      </c>
      <c r="R158" s="1" t="str">
        <f>_xlfn.CONCAT(DEC2HEX(B158,2))&amp;C158&amp;(DEC2HEX(D158,2))&amp;E158&amp;(DEC2HEX(F158,2))&amp;G158&amp;(DEC2HEX(H158,2))&amp;I158&amp;(DEC2HEX(J158,2)&amp;K158&amp;(DEC2HEX(L158,2)&amp;M158&amp;(DEC2HEX(N158,2)&amp;O158&amp;(DEC2HEX(P158,2)&amp;Q158))))</f>
        <v>00F000F000F000F000F000F000F000F0</v>
      </c>
    </row>
    <row r="159" spans="1:18" x14ac:dyDescent="0.55000000000000004">
      <c r="A159" s="32"/>
      <c r="B159" s="33">
        <v>0</v>
      </c>
      <c r="C159" s="33" t="s">
        <v>81</v>
      </c>
      <c r="D159" s="33">
        <v>0</v>
      </c>
      <c r="E159" s="33" t="s">
        <v>81</v>
      </c>
      <c r="F159" s="33">
        <v>0</v>
      </c>
      <c r="G159" s="33" t="s">
        <v>81</v>
      </c>
      <c r="H159" s="33">
        <v>0</v>
      </c>
      <c r="I159" s="33" t="s">
        <v>81</v>
      </c>
      <c r="J159" s="33">
        <v>0</v>
      </c>
      <c r="K159" s="33" t="s">
        <v>81</v>
      </c>
      <c r="L159" s="33">
        <v>0</v>
      </c>
      <c r="M159" s="33" t="s">
        <v>81</v>
      </c>
      <c r="N159" s="33">
        <v>0</v>
      </c>
      <c r="O159" s="33" t="s">
        <v>81</v>
      </c>
      <c r="P159" s="33">
        <v>0</v>
      </c>
      <c r="Q159" s="33" t="s">
        <v>81</v>
      </c>
      <c r="R159" s="1" t="str">
        <f>_xlfn.CONCAT(DEC2HEX(B159,2))&amp;C159&amp;(DEC2HEX(D159,2))&amp;E159&amp;(DEC2HEX(F159,2))&amp;G159&amp;(DEC2HEX(H159,2))&amp;I159&amp;(DEC2HEX(J159,2)&amp;K159&amp;(DEC2HEX(L159,2)&amp;M159&amp;(DEC2HEX(N159,2)&amp;O159&amp;(DEC2HEX(P159,2)&amp;Q159))))</f>
        <v>00F000F000F000F000F000F000F000F0</v>
      </c>
    </row>
    <row r="160" spans="1:18" x14ac:dyDescent="0.55000000000000004">
      <c r="A160" s="32"/>
      <c r="B160" s="33">
        <v>0</v>
      </c>
      <c r="C160" s="33" t="s">
        <v>81</v>
      </c>
      <c r="D160" s="33">
        <v>0</v>
      </c>
      <c r="E160" s="33" t="s">
        <v>81</v>
      </c>
      <c r="F160" s="33">
        <v>0</v>
      </c>
      <c r="G160" s="33" t="s">
        <v>81</v>
      </c>
      <c r="H160" s="33">
        <v>0</v>
      </c>
      <c r="I160" s="33" t="s">
        <v>81</v>
      </c>
      <c r="J160" s="33">
        <v>0</v>
      </c>
      <c r="K160" s="33" t="s">
        <v>81</v>
      </c>
      <c r="L160" s="33">
        <v>0</v>
      </c>
      <c r="M160" s="33" t="s">
        <v>81</v>
      </c>
      <c r="N160" s="33">
        <v>0</v>
      </c>
      <c r="O160" s="33" t="s">
        <v>81</v>
      </c>
      <c r="P160" s="33">
        <v>0</v>
      </c>
      <c r="Q160" s="33" t="s">
        <v>81</v>
      </c>
      <c r="R160" s="1" t="str">
        <f>_xlfn.CONCAT(DEC2HEX(B160,2))&amp;C160&amp;(DEC2HEX(D160,2))&amp;E160&amp;(DEC2HEX(F160,2))&amp;G160&amp;(DEC2HEX(H160,2))&amp;I160&amp;(DEC2HEX(J160,2)&amp;K160&amp;(DEC2HEX(L160,2)&amp;M160&amp;(DEC2HEX(N160,2)&amp;O160&amp;(DEC2HEX(P160,2)&amp;Q160))))</f>
        <v>00F000F000F000F000F000F000F000F0</v>
      </c>
    </row>
    <row r="161" spans="1:18" x14ac:dyDescent="0.55000000000000004">
      <c r="A161" s="32"/>
      <c r="B161" s="33">
        <v>0</v>
      </c>
      <c r="C161" s="33" t="s">
        <v>81</v>
      </c>
      <c r="D161" s="33">
        <v>0</v>
      </c>
      <c r="E161" s="33" t="s">
        <v>81</v>
      </c>
      <c r="F161" s="33">
        <v>0</v>
      </c>
      <c r="G161" s="33" t="s">
        <v>81</v>
      </c>
      <c r="H161" s="33">
        <v>0</v>
      </c>
      <c r="I161" s="33" t="s">
        <v>81</v>
      </c>
      <c r="J161" s="33">
        <v>0</v>
      </c>
      <c r="K161" s="33" t="s">
        <v>81</v>
      </c>
      <c r="L161" s="33">
        <v>0</v>
      </c>
      <c r="M161" s="33" t="s">
        <v>81</v>
      </c>
      <c r="N161" s="33">
        <v>0</v>
      </c>
      <c r="O161" s="33" t="s">
        <v>81</v>
      </c>
      <c r="P161" s="33">
        <v>0</v>
      </c>
      <c r="Q161" s="33" t="s">
        <v>81</v>
      </c>
      <c r="R161" s="1" t="str">
        <f>_xlfn.CONCAT(DEC2HEX(B161,2))&amp;C161&amp;(DEC2HEX(D161,2))&amp;E161&amp;(DEC2HEX(F161,2))&amp;G161&amp;(DEC2HEX(H161,2))&amp;I161&amp;(DEC2HEX(J161,2)&amp;K161&amp;(DEC2HEX(L161,2)&amp;M161&amp;(DEC2HEX(N161,2)&amp;O161&amp;(DEC2HEX(P161,2)&amp;Q161))))</f>
        <v>00F000F000F000F000F000F000F000F0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alc_Sheet">
    <tabColor theme="4" tint="0.39997558519241921"/>
  </sheetPr>
  <dimension ref="A1"/>
  <sheetViews>
    <sheetView workbookViewId="0"/>
  </sheetViews>
  <sheetFormatPr defaultColWidth="9.15625" defaultRowHeight="14.4" x14ac:dyDescent="0.55000000000000004"/>
  <cols>
    <col min="1" max="16384" width="9.15625" style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TText_Sheet">
    <tabColor theme="6" tint="0.39997558519241921"/>
  </sheetPr>
  <dimension ref="A1:G10"/>
  <sheetViews>
    <sheetView workbookViewId="0">
      <selection activeCell="B2" sqref="B2"/>
    </sheetView>
  </sheetViews>
  <sheetFormatPr defaultColWidth="9.15625" defaultRowHeight="14.4" x14ac:dyDescent="0.55000000000000004"/>
  <cols>
    <col min="1" max="1" width="35.68359375" style="17" customWidth="1"/>
    <col min="2" max="2" width="20.68359375" style="17" customWidth="1"/>
    <col min="3" max="3" width="35.68359375" style="1" customWidth="1"/>
    <col min="4" max="7" width="35.68359375" style="17" customWidth="1"/>
    <col min="8" max="16384" width="9.15625" style="1"/>
  </cols>
  <sheetData>
    <row r="1" spans="1:7" s="3" customFormat="1" ht="16.8" x14ac:dyDescent="0.65">
      <c r="A1" s="14" t="s">
        <v>11</v>
      </c>
      <c r="B1" s="14" t="s">
        <v>4</v>
      </c>
      <c r="C1" s="14" t="s">
        <v>5</v>
      </c>
      <c r="D1" s="14" t="s">
        <v>6</v>
      </c>
      <c r="E1" s="14" t="s">
        <v>7</v>
      </c>
      <c r="F1" s="14" t="s">
        <v>8</v>
      </c>
    </row>
    <row r="2" spans="1:7" x14ac:dyDescent="0.55000000000000004">
      <c r="A2" s="15"/>
      <c r="B2" s="15"/>
      <c r="C2" s="19"/>
      <c r="D2" s="16"/>
      <c r="E2" s="16"/>
      <c r="F2" s="19"/>
      <c r="G2" s="1"/>
    </row>
    <row r="3" spans="1:7" x14ac:dyDescent="0.55000000000000004">
      <c r="A3" s="15"/>
      <c r="B3" s="15"/>
      <c r="C3" s="19"/>
      <c r="D3" s="16"/>
      <c r="E3" s="16"/>
      <c r="F3" s="19"/>
      <c r="G3" s="1"/>
    </row>
    <row r="4" spans="1:7" x14ac:dyDescent="0.55000000000000004">
      <c r="A4" s="15"/>
      <c r="B4" s="15"/>
      <c r="C4" s="19"/>
      <c r="D4" s="15"/>
      <c r="E4" s="16"/>
      <c r="F4" s="19"/>
      <c r="G4" s="1"/>
    </row>
    <row r="5" spans="1:7" x14ac:dyDescent="0.55000000000000004">
      <c r="A5" s="15"/>
      <c r="B5" s="15"/>
      <c r="C5" s="20"/>
      <c r="D5" s="15"/>
      <c r="E5" s="16"/>
      <c r="F5" s="20"/>
      <c r="G5" s="1"/>
    </row>
    <row r="6" spans="1:7" x14ac:dyDescent="0.55000000000000004">
      <c r="A6" s="15"/>
      <c r="B6" s="15"/>
      <c r="C6" s="20"/>
      <c r="D6" s="15"/>
      <c r="E6" s="16"/>
      <c r="F6" s="20"/>
      <c r="G6" s="1"/>
    </row>
    <row r="7" spans="1:7" x14ac:dyDescent="0.55000000000000004">
      <c r="A7" s="15"/>
      <c r="B7" s="15"/>
      <c r="C7" s="19"/>
      <c r="D7" s="16"/>
      <c r="E7" s="16"/>
      <c r="F7" s="20"/>
      <c r="G7" s="1"/>
    </row>
    <row r="8" spans="1:7" x14ac:dyDescent="0.55000000000000004">
      <c r="A8" s="15"/>
      <c r="B8" s="15"/>
      <c r="C8" s="19"/>
      <c r="D8" s="16"/>
      <c r="E8" s="16"/>
      <c r="F8" s="20"/>
      <c r="G8" s="1"/>
    </row>
    <row r="9" spans="1:7" x14ac:dyDescent="0.55000000000000004">
      <c r="A9" s="15"/>
      <c r="B9" s="15"/>
      <c r="C9" s="19"/>
      <c r="D9" s="15"/>
      <c r="E9" s="16"/>
      <c r="F9" s="20"/>
      <c r="G9" s="1"/>
    </row>
    <row r="10" spans="1:7" x14ac:dyDescent="0.55000000000000004">
      <c r="F10" s="18"/>
      <c r="G10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Tutorial</vt:lpstr>
      <vt:lpstr>Code</vt:lpstr>
      <vt:lpstr>Hacks</vt:lpstr>
      <vt:lpstr>Hack Settings and Tables</vt:lpstr>
      <vt:lpstr>Calculations</vt:lpstr>
      <vt:lpstr>LoadFFTText</vt:lpstr>
    </vt:vector>
  </TitlesOfParts>
  <Company>Final Fantasy Hacktics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Irrelevant</cp:lastModifiedBy>
  <dcterms:created xsi:type="dcterms:W3CDTF">2013-09-10T15:54:50Z</dcterms:created>
  <dcterms:modified xsi:type="dcterms:W3CDTF">2017-05-07T03:27:07Z</dcterms:modified>
</cp:coreProperties>
</file>